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055" windowHeight="7935" firstSheet="6" activeTab="11"/>
  </bookViews>
  <sheets>
    <sheet name="የክልሎች 1ኛ ሩብ አመት " sheetId="1" r:id="rId1"/>
    <sheet name="የጥገና" sheetId="2" r:id="rId2"/>
    <sheet name="አጠቃላይ " sheetId="3" r:id="rId3"/>
    <sheet name="የ2ኛ ሩብ አመት " sheetId="4" r:id="rId4"/>
    <sheet name="የ5ወር አጠቃላይ" sheetId="5" r:id="rId5"/>
    <sheet name="የ2ኛ ሩብ አመት የክልሎች" sheetId="6" r:id="rId6"/>
    <sheet name="የ9 ወር የክልሎች" sheetId="7" r:id="rId7"/>
    <sheet name="9 ወር ማጠቃለያ" sheetId="8" r:id="rId8"/>
    <sheet name="Sheet1" sheetId="9" r:id="rId9"/>
    <sheet name="የ1ዐ ወር ማጠቃለያ" sheetId="10" r:id="rId10"/>
    <sheet name="የአመት የክልሎች " sheetId="11" r:id="rId11"/>
    <sheet name="የአመት ማጠቃለያ" sheetId="12" r:id="rId12"/>
  </sheets>
  <calcPr calcId="145621"/>
</workbook>
</file>

<file path=xl/calcChain.xml><?xml version="1.0" encoding="utf-8"?>
<calcChain xmlns="http://schemas.openxmlformats.org/spreadsheetml/2006/main">
  <c r="F21" i="12" l="1"/>
  <c r="O8" i="11"/>
  <c r="O7" i="11"/>
  <c r="O9" i="11"/>
  <c r="O6" i="11"/>
  <c r="O5" i="11"/>
  <c r="O4" i="11"/>
  <c r="O3" i="11"/>
  <c r="O22" i="7" l="1"/>
  <c r="O24" i="7" s="1"/>
  <c r="O24" i="11"/>
  <c r="O22" i="11"/>
  <c r="O23" i="11"/>
  <c r="O23" i="9"/>
  <c r="O22" i="9"/>
  <c r="O24" i="9" s="1"/>
  <c r="O20" i="9"/>
  <c r="O20" i="11"/>
  <c r="O19" i="11"/>
  <c r="O18" i="11"/>
  <c r="O13" i="11"/>
  <c r="O12" i="11"/>
  <c r="O11" i="11"/>
  <c r="F25" i="12"/>
  <c r="F24" i="12"/>
  <c r="F23" i="12"/>
  <c r="F22" i="12"/>
  <c r="F20" i="12"/>
  <c r="F19" i="12"/>
  <c r="F18" i="12"/>
  <c r="F17" i="12"/>
  <c r="F16" i="12"/>
  <c r="F15" i="12"/>
  <c r="F14" i="12"/>
  <c r="F12" i="12"/>
  <c r="F11" i="12"/>
  <c r="F10" i="12"/>
  <c r="F8" i="12"/>
  <c r="F7" i="12"/>
  <c r="F6" i="12"/>
  <c r="F5" i="12"/>
  <c r="G6" i="10"/>
  <c r="G7" i="10"/>
  <c r="G8" i="10"/>
  <c r="G10" i="10"/>
  <c r="G11" i="10"/>
  <c r="G12" i="10"/>
  <c r="G14" i="10"/>
  <c r="G15" i="10"/>
  <c r="G16" i="10"/>
  <c r="G17" i="10"/>
  <c r="G18" i="10"/>
  <c r="G19" i="10"/>
  <c r="G20" i="10"/>
  <c r="G21" i="10"/>
  <c r="G22" i="10"/>
  <c r="G23" i="10"/>
  <c r="G24" i="10"/>
  <c r="G5" i="10"/>
  <c r="G4" i="10"/>
  <c r="O4" i="9"/>
</calcChain>
</file>

<file path=xl/sharedStrings.xml><?xml version="1.0" encoding="utf-8"?>
<sst xmlns="http://schemas.openxmlformats.org/spreadsheetml/2006/main" count="590" uniqueCount="117">
  <si>
    <t>ተ.ቁ</t>
  </si>
  <si>
    <t>የመሰረተ ልማት ግንባታ</t>
  </si>
  <si>
    <t xml:space="preserve">መለኪያ </t>
  </si>
  <si>
    <t xml:space="preserve">አማራ </t>
  </si>
  <si>
    <t xml:space="preserve">ኦሮሚያ </t>
  </si>
  <si>
    <t>ትግራይ</t>
  </si>
  <si>
    <t>ደቡብ</t>
  </si>
  <si>
    <t xml:space="preserve">አፋር </t>
  </si>
  <si>
    <t xml:space="preserve">አዲስ አበባ </t>
  </si>
  <si>
    <t xml:space="preserve">ድሬደዋ </t>
  </si>
  <si>
    <t xml:space="preserve">ሱማሌ </t>
  </si>
  <si>
    <t xml:space="preserve">ሃረሪ </t>
  </si>
  <si>
    <t xml:space="preserve">ቤኒሻንጉል </t>
  </si>
  <si>
    <t xml:space="preserve">ጋምቤላ </t>
  </si>
  <si>
    <t>ድምር</t>
  </si>
  <si>
    <t xml:space="preserve">የተሰሩ የጌጠኛ ድንጋይ/Cobblestone/ ንጣፍ መንገድ ርዝመት  </t>
  </si>
  <si>
    <t>በኪሜ</t>
  </si>
  <si>
    <t xml:space="preserve">የተሰራ ጠጠር መንገድ ርዝመት </t>
  </si>
  <si>
    <t xml:space="preserve">የተሰራ ጥርጊያ መንገድ ርዝመት </t>
  </si>
  <si>
    <t xml:space="preserve">የተሰራ የጎርፍ ማስወገጃና መከላከያ ግንባታ </t>
  </si>
  <si>
    <t>የተሰራ ድልድይ እና ካልቨርት</t>
  </si>
  <si>
    <t>በቁጥር</t>
  </si>
  <si>
    <t xml:space="preserve">የተዘረጋ የመንገድ መብራት መስመር </t>
  </si>
  <si>
    <t>በኪ.ሜ</t>
  </si>
  <si>
    <t xml:space="preserve">የተሰራ የውሃ መስመር ርዝመት </t>
  </si>
  <si>
    <t xml:space="preserve">የተሰራ የውሃ ቦኖ ብዛት </t>
  </si>
  <si>
    <t>የተጠገነ የድንጋይ ንጣፍ መንገድ</t>
  </si>
  <si>
    <t xml:space="preserve">የተጠገነ  ጠጠር መንገድ ርዝመት </t>
  </si>
  <si>
    <t xml:space="preserve">የተጠገነ የአስፋልት መንገድ ርዝመት </t>
  </si>
  <si>
    <t xml:space="preserve">የተጠገነ የጎርፍ ማስወገጃና መከላከያ ግንብ ርዝመት </t>
  </si>
  <si>
    <t>የተጠገነ የውሃ መስመር ርዝመት</t>
  </si>
  <si>
    <t xml:space="preserve">የተሰራ የህዝብና የጋራ መጸዳጃ ቤት ብዛት </t>
  </si>
  <si>
    <t>የተገነቡ የገበያ ማዕከላት ብዛት</t>
  </si>
  <si>
    <t xml:space="preserve">የተገነቡ የማምረቻ ሼዶች ብዛት  </t>
  </si>
  <si>
    <t xml:space="preserve">የተገነቡ የሕዝብ ትራንስፖርት መናኸሪያ ብዛት </t>
  </si>
  <si>
    <t xml:space="preserve">የተገነቡ ቄራዎች ብዛት  </t>
  </si>
  <si>
    <t>1ኛ ደረጃ</t>
  </si>
  <si>
    <t>መካከለኛ</t>
  </si>
  <si>
    <t>ዝቅተኛ</t>
  </si>
  <si>
    <t xml:space="preserve">የተገነቡ የወጣቶችና ባህል ማዕከላት ብዛት </t>
  </si>
  <si>
    <t xml:space="preserve">የተዘጋጁ ፓርኮችና አረንጓዴ ቦታዎች ብዛት </t>
  </si>
  <si>
    <t>እሳት አደጋ</t>
  </si>
  <si>
    <t>ኢንዱስትሪ መንደር</t>
  </si>
  <si>
    <t>በመሰረተ ልማት ስራዎች የተፈጠረ የስራ እድል</t>
  </si>
  <si>
    <t>ወንድ</t>
  </si>
  <si>
    <t xml:space="preserve">ሴት </t>
  </si>
  <si>
    <t>በ2008 በጀት ዓመት የ9 ወር/3ኛ ሩብ አመት በክልሎች የተከናወኑ  የመሰረተ ልማት ጥገና መረጃ</t>
  </si>
  <si>
    <t xml:space="preserve">የተጠገነ የደረቅ ቆሻሻ  መጣያ ቦታ/Land fill ብዛት </t>
  </si>
  <si>
    <t xml:space="preserve">የተጠገነ የፍሳሽ ቆሻሻ ማስወገጃ ቦታ ብዛት </t>
  </si>
  <si>
    <t>የተጠገነ የገበያ ማዕከላት ብዛት</t>
  </si>
  <si>
    <t>የመሠረተ ልማት አይነት</t>
  </si>
  <si>
    <t>መለኪያ</t>
  </si>
  <si>
    <t>የዓመቱ ኢላማ</t>
  </si>
  <si>
    <t>ንጽጽር በመቶኛ</t>
  </si>
  <si>
    <t>በከተሞች የማኀበራዊና አካባቢ ደህንነትን ማዕቀፍን መሠረተ ያደረገና የጥራት ደረጃውን የጠበቀ የመሠረተ ልማት</t>
  </si>
  <si>
    <t xml:space="preserve">የተገነባ የጌጠኛ ድንጋይ/Cobblestone/ ንጣፍ መንገድ በኪ.ሜ </t>
  </si>
  <si>
    <t>የተገነባ ጠጠር መንገድ በኪ.ሜ</t>
  </si>
  <si>
    <t xml:space="preserve">የተሰራ ጥርጊያ መንገድ በኪ.ሜ </t>
  </si>
  <si>
    <t>የተሰራ የጎርፍ ማስወገጃና ቦይ  በኪ.ሜ</t>
  </si>
  <si>
    <t>የተሰራ ድልድይና ካልቨርት በቁጥር</t>
  </si>
  <si>
    <t>በከተሞች የጌጠኛ ድንጋይ ፣የጠጠር እና የአስፋልት መንገድ ጥገና ይከናወናል</t>
  </si>
  <si>
    <t>1.2.1</t>
  </si>
  <si>
    <t>የተጠገነ የጌጠኛ ድንጋይ መንገድ በኪ.ሜ</t>
  </si>
  <si>
    <t>የተጠገነ የጠጠር መንገድ በኪ.ሜ</t>
  </si>
  <si>
    <t>የተጠገነ የአስፋልት መንገድ በኪ.ሜ</t>
  </si>
  <si>
    <t>በከተሞች የማኅበራዊና አካባቢያዊ ደኀንነትን የጥራት ደረጃውን የጠበቀ የአካባቢ ጽዳትና የማህበራዊ አገልግሎት መስጫ ተቋማት እንዲገነቡ ይደረጋል፡፡</t>
  </si>
  <si>
    <t>2.1.</t>
  </si>
  <si>
    <t>የተገነቡ የህዝብ መጸዳጃ ቤቶች በቁጥር</t>
  </si>
  <si>
    <t>የተዘረጋ የውሃ መስመር በኪ.ሜ</t>
  </si>
  <si>
    <t>የተገነባ የውሃ ቦኖ በቁጥር</t>
  </si>
  <si>
    <t>2.2.</t>
  </si>
  <si>
    <t>የተገነቡ የገበያ ማዕከላት ብዛት በቁጥር</t>
  </si>
  <si>
    <t>የተገነቡ ቄራዎች ብዛት በቁጥር</t>
  </si>
  <si>
    <t>የተገነባ የእሳት አደጋ መከላከያ ጣቢያዎች በቁጥር</t>
  </si>
  <si>
    <t>የተዘረጋ የመንገድ መብራት መስመር በኪ.ሜ</t>
  </si>
  <si>
    <t>በከተሞች በሚከናወኑ የመሠረተ ልማት ሥራዎች ለ6ዐዐዐዐ ዜጎች የሥራ እድል መፍጠር</t>
  </si>
  <si>
    <t>ስራ የተፈጠረላቸው ሴቶች ብዛት በቁጥር</t>
  </si>
  <si>
    <t>ስራ የተፈጠረላቸው ወንዶች ብዛት በቁጥር</t>
  </si>
  <si>
    <t>በ2009 በጀት ዓመት 1ኛ ሩብ አመት በክልሎች የተከናወኑ የመሰረተ ልማት ግንባታ ስራዎች መረጃ</t>
  </si>
  <si>
    <t xml:space="preserve">የ1ኛ ሩብ አመት ኢላማ </t>
  </si>
  <si>
    <t xml:space="preserve">የ1ኛ ሩብ አመት ኢላማ  ክንውን </t>
  </si>
  <si>
    <t>የተሰራ የደረቅ ቆሻሻ  መጣያ ቦታ ብዛት /ጊዜያዊ ቦታ</t>
  </si>
  <si>
    <t>ስራ እድል የተፈጠረራቸው ዜጐች ብዛት</t>
  </si>
  <si>
    <t xml:space="preserve">የተሰራ የደረቅ ቆሻሻ  መጣያ ቦታ ብዛት /ደረጃውን የጠበቀ </t>
  </si>
  <si>
    <t xml:space="preserve">የተሰራ የፍሳሽ ቆሻሻ ማስወገጃ ቦታ  ጊዜያዊ ብዛት </t>
  </si>
  <si>
    <t xml:space="preserve">የተገነቡ የደረቅ ቆሻሻ መጣያ ቦታዎች በቁጥር ጊዜያዊ </t>
  </si>
  <si>
    <t>የተገነቡ የፍሳሽ ቆሻሻ መጣያ ቦታዎች በቁጥር ጊዜያዊ</t>
  </si>
  <si>
    <t>የከተሞች 1135 ኪ/ሜ የጌጠኛ ድንጋይ ንጣፍ፣ 2428 ኪ/ሜ የጠጠርና 3948 ኪ/ሜ ጥርጊያ መንገዶች፣  2032 ኪ/ሜ የጎርፍና  ማስወገጃ ፣685 ድልድዮች ካልቨርት ግንባታ የእቅድ አፈፃፀም መረጃዎች ማሰባሰብ፣</t>
  </si>
  <si>
    <t xml:space="preserve">                   የተቀናጀ መሠረተ ልማት ሥራዎች የ2009 1ኛ ሩብ አመት ዕቅድ አፈጻጸም </t>
  </si>
  <si>
    <t>የ118 ኪ/ሜ ጌጠና ድንጎይ መንገድ ፣1367.59 ኪ/ሜ ጠጠር መንገድ እና 67.8 ኪ/ሜ አስፋልት መንገድ ጥገና ማከናወን፣</t>
  </si>
  <si>
    <t xml:space="preserve">53 የደረቅ ቆሻሻና 4 የፍሳሽ ቆሻሻ ማስወዳ ቦታዎች ፣ 1024 የህዝብ የጋራ መጸዳጃ ቤቶች ፣  የውሃ መስመር ዝርጋታ ፣ 661 የውሃ ቦኖ መገንባት ፣ </t>
  </si>
  <si>
    <t>41 የገበያ ማዕከላት ፣ 19 ቄራዎች ፣ 3 የእሳት አደጋ መከላከያና መቆጣጠሪያ ጣቢያዎች ፣  እና 2476 ኪ.ሜ የከተማ ውስጥ የመንገድ መብራት መስመሮች በከተሞች እንዲዘረጉ ማድረግ ፣</t>
  </si>
  <si>
    <t xml:space="preserve">ሪፓርቱ ያካተተዉ የ4 ክልሎች /አማራ ፣ ኦሮሚያ ፣ ደቡብ ፣ / ሌሎች ክልሎች በተደጋጋሚ ቢደወልም ሊልኩልን አልቻሉም፡፡ </t>
  </si>
  <si>
    <t>ሴት</t>
  </si>
  <si>
    <t>በኪ/ሜ</t>
  </si>
  <si>
    <t xml:space="preserve">53 የደረቅ ቆሻሻና 4 የፍሳሽ ቆሻሻ ማስወገጃ ቦታዎች ፣ 1024 የህዝብ የጋራ መጸዳጃ ቤቶች ፣  የውሃ መስመር ዝርጋታ ፣ 661 የውሃ ቦኖ መገንባት ፣ </t>
  </si>
  <si>
    <t>በከተሞች በሚከናወኑ የመሠረተ ልማት ሥራዎች ለ60000 ዜጎች የሥራ እድል መፍጠር</t>
  </si>
  <si>
    <t>.</t>
  </si>
  <si>
    <t xml:space="preserve">    የተቀናጀ መሠረተ ልማት ሥራዎች የ2009 1ኛ ግማሽ አመት ዕቅድ አፈጻጸም </t>
  </si>
  <si>
    <t xml:space="preserve">የ1ኛ ግማሽ አመት  ኢላማ </t>
  </si>
  <si>
    <t xml:space="preserve">የ1ኛ ግማሽ አመት  ክንውን </t>
  </si>
  <si>
    <t>በ2009 በጀት ዓመት 1ኛ ግማሽ አመት በክልሎች የተከናወኑ የመሰረተ ልማት ግንባታ ስራዎች መረጃ</t>
  </si>
  <si>
    <t xml:space="preserve">ሪፓርቱ ያካተተዉ የ5 ክልሎች /አማራ ፣ ትግራይ ፣ ኦሮሚያ ፣ ደቡብ ፣ቤኒሻንጐል፣ሃረሪ / ሌሎች ክልሎች በተደጋጋሚ ቢደወልም ሊልኩልን አልቻሉም፡፡ </t>
  </si>
  <si>
    <t>በ2009 በጀት ዓመት በክልሎች በ9 ወር የተከናወኑ የመሰረተ ልማት ግንባታ ስራዎች መረጃ</t>
  </si>
  <si>
    <t>`</t>
  </si>
  <si>
    <t xml:space="preserve">የ9 ወር  ኢላማ </t>
  </si>
  <si>
    <t xml:space="preserve">የ9 ወር  ክንውን </t>
  </si>
  <si>
    <t xml:space="preserve">የተሰራ የፍሳሽ ቆሻሻ ማስወገጃ ቦታ  ደረጃውን የጠበቀ  </t>
  </si>
  <si>
    <t>የተገነቡ የፍሳሽ ቆሻሻ መጣያ ቦታዎች በቁጥር ዘመናዊ</t>
  </si>
  <si>
    <t xml:space="preserve"> </t>
  </si>
  <si>
    <t xml:space="preserve"> ቸ</t>
  </si>
  <si>
    <t xml:space="preserve">የአመት   ክንውን </t>
  </si>
  <si>
    <t xml:space="preserve">    የተቀናጀ መሠረተ ልማት ሥራዎች የ2009 በጀት አመት ዕቅድ አፈጻጸም </t>
  </si>
  <si>
    <t xml:space="preserve">    የተቀናጀ መሠረተ ልማት ሥራዎች የ2009 የ9 ወር ዕቅድ አፈጻጸም </t>
  </si>
  <si>
    <t>በ2009 በጀት ዓመት በክልሎች በ2009 ወር የተከናወኑ የመሰረተ ልማት ግንባታ ስራዎች መረጃ</t>
  </si>
  <si>
    <t>በ2009 በጀት ዓመት በክልሎች በ2009 ዓ/ም የተከናወኑ የመሰረተ ልማት ግንባታ ስራዎች መረጃ</t>
  </si>
  <si>
    <t xml:space="preserve">3 የእሳት አደጋ መከላከያና መቆጣጠሪያ ጣቢያዎች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</si>
</sst>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Power Geez Unicode1"/>
    </font>
    <font>
      <sz val="10"/>
      <name val="Power Geez Unicode1"/>
    </font>
    <font>
      <sz val="10"/>
      <color rgb="FFFF0000"/>
      <name val="Power Geez Unicode1"/>
    </font>
    <font>
      <sz val="11"/>
      <name val="Calibri"/>
      <family val="2"/>
      <scheme val="minor"/>
    </font>
    <font>
      <b/>
      <sz val="10"/>
      <color rgb="FFFF0000"/>
      <name val="Power Geez Unicode1"/>
    </font>
    <font>
      <sz val="12"/>
      <color theme="1"/>
      <name val="Calibri"/>
      <family val="2"/>
      <scheme val="minor"/>
    </font>
    <font>
      <b/>
      <sz val="12"/>
      <color theme="1"/>
      <name val="Power Geez Unicode1"/>
    </font>
    <font>
      <b/>
      <sz val="11"/>
      <color theme="1"/>
      <name val="Power Geez Unicode1"/>
    </font>
    <font>
      <b/>
      <sz val="11"/>
      <color theme="3"/>
      <name val="Power Geez Unicode1"/>
    </font>
    <font>
      <sz val="8"/>
      <color rgb="FF000000"/>
      <name val="Power Geez Unicode1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Power Geez Unicode1"/>
    </font>
    <font>
      <b/>
      <sz val="10"/>
      <color theme="1"/>
      <name val="Power Geez Unicode1"/>
    </font>
    <font>
      <b/>
      <sz val="10"/>
      <name val="Power Geez Unicode1"/>
    </font>
    <font>
      <sz val="9"/>
      <color theme="1"/>
      <name val="Power Geez Unicode1"/>
    </font>
    <font>
      <sz val="9"/>
      <name val="Power Geez Unicode1"/>
    </font>
    <font>
      <sz val="11"/>
      <color theme="0"/>
      <name val="Calibri"/>
      <family val="2"/>
      <scheme val="minor"/>
    </font>
    <font>
      <sz val="10"/>
      <color theme="0"/>
      <name val="Power Geez Unicode1"/>
    </font>
    <font>
      <sz val="9"/>
      <color rgb="FFFF0000"/>
      <name val="Power Geez Unicode1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3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>
      <alignment vertic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/>
    <xf numFmtId="0" fontId="0" fillId="0" borderId="1" xfId="0" applyFill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0" fillId="0" borderId="1" xfId="0" applyNumberFormat="1" applyBorder="1"/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3" xfId="0" applyFont="1" applyBorder="1"/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/>
    <xf numFmtId="0" fontId="0" fillId="7" borderId="1" xfId="0" applyFill="1" applyBorder="1" applyAlignment="1"/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0" fillId="7" borderId="0" xfId="0" applyFill="1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21" xfId="0" applyFont="1" applyBorder="1" applyAlignment="1"/>
    <xf numFmtId="0" fontId="5" fillId="0" borderId="17" xfId="0" applyFont="1" applyBorder="1" applyAlignment="1"/>
    <xf numFmtId="0" fontId="0" fillId="0" borderId="26" xfId="0" applyFont="1" applyBorder="1" applyAlignment="1"/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2" xfId="0" applyFont="1" applyFill="1" applyBorder="1" applyAlignment="1"/>
    <xf numFmtId="0" fontId="2" fillId="0" borderId="11" xfId="0" applyFont="1" applyBorder="1" applyAlignment="1"/>
    <xf numFmtId="0" fontId="2" fillId="0" borderId="2" xfId="0" applyFont="1" applyFill="1" applyBorder="1" applyAlignment="1">
      <alignment horizontal="center"/>
    </xf>
    <xf numFmtId="0" fontId="2" fillId="0" borderId="14" xfId="0" applyFont="1" applyBorder="1" applyAlignment="1"/>
    <xf numFmtId="0" fontId="4" fillId="0" borderId="11" xfId="0" applyFont="1" applyBorder="1" applyAlignment="1"/>
    <xf numFmtId="0" fontId="2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2" fillId="0" borderId="4" xfId="0" applyFont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/>
    <xf numFmtId="3" fontId="0" fillId="0" borderId="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2" fillId="0" borderId="27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9" borderId="1" xfId="0" applyFont="1" applyFill="1" applyBorder="1" applyAlignment="1"/>
    <xf numFmtId="0" fontId="0" fillId="9" borderId="1" xfId="0" applyFill="1" applyBorder="1" applyAlignment="1">
      <alignment wrapText="1"/>
    </xf>
    <xf numFmtId="0" fontId="0" fillId="9" borderId="0" xfId="0" applyFill="1"/>
    <xf numFmtId="0" fontId="0" fillId="0" borderId="1" xfId="0" applyBorder="1" applyAlignment="1">
      <alignment horizontal="left" vertical="top"/>
    </xf>
    <xf numFmtId="0" fontId="0" fillId="8" borderId="0" xfId="0" applyFill="1"/>
    <xf numFmtId="0" fontId="3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/>
    <xf numFmtId="0" fontId="0" fillId="10" borderId="1" xfId="0" applyFont="1" applyFill="1" applyBorder="1" applyAlignment="1"/>
    <xf numFmtId="0" fontId="5" fillId="10" borderId="3" xfId="0" applyFont="1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3" fillId="3" borderId="3" xfId="0" applyFont="1" applyFill="1" applyBorder="1" applyAlignment="1"/>
    <xf numFmtId="0" fontId="0" fillId="3" borderId="1" xfId="0" applyFill="1" applyBorder="1" applyAlignment="1"/>
    <xf numFmtId="0" fontId="0" fillId="3" borderId="0" xfId="0" applyFill="1"/>
    <xf numFmtId="0" fontId="0" fillId="0" borderId="3" xfId="0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5" fillId="0" borderId="1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3" fillId="11" borderId="1" xfId="0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/>
    </xf>
    <xf numFmtId="0" fontId="5" fillId="11" borderId="1" xfId="0" applyFont="1" applyFill="1" applyBorder="1" applyAlignment="1"/>
    <xf numFmtId="0" fontId="0" fillId="11" borderId="1" xfId="0" applyFill="1" applyBorder="1" applyAlignment="1"/>
    <xf numFmtId="0" fontId="0" fillId="11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/>
    <xf numFmtId="0" fontId="2" fillId="6" borderId="3" xfId="0" applyFont="1" applyFill="1" applyBorder="1" applyAlignment="1">
      <alignment horizontal="center"/>
    </xf>
    <xf numFmtId="0" fontId="0" fillId="6" borderId="1" xfId="0" applyFont="1" applyFill="1" applyBorder="1" applyAlignment="1"/>
    <xf numFmtId="0" fontId="0" fillId="6" borderId="0" xfId="0" applyFont="1" applyFill="1"/>
    <xf numFmtId="0" fontId="0" fillId="3" borderId="0" xfId="0" applyFont="1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/>
    <xf numFmtId="0" fontId="6" fillId="9" borderId="1" xfId="0" applyFont="1" applyFill="1" applyBorder="1" applyAlignment="1">
      <alignment vertical="center"/>
    </xf>
    <xf numFmtId="0" fontId="3" fillId="9" borderId="3" xfId="0" applyFont="1" applyFill="1" applyBorder="1" applyAlignment="1"/>
    <xf numFmtId="0" fontId="3" fillId="9" borderId="3" xfId="0" applyFont="1" applyFill="1" applyBorder="1" applyAlignment="1">
      <alignment horizontal="center"/>
    </xf>
    <xf numFmtId="0" fontId="5" fillId="9" borderId="1" xfId="0" applyFont="1" applyFill="1" applyBorder="1" applyAlignment="1"/>
    <xf numFmtId="0" fontId="0" fillId="9" borderId="1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5" fillId="8" borderId="1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3" xfId="0" applyFont="1" applyFill="1" applyBorder="1" applyAlignment="1">
      <alignment horizontal="center"/>
    </xf>
    <xf numFmtId="0" fontId="0" fillId="8" borderId="1" xfId="0" applyFill="1" applyBorder="1" applyAlignment="1">
      <alignment vertical="center" wrapText="1"/>
    </xf>
    <xf numFmtId="0" fontId="2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/>
    <xf numFmtId="0" fontId="3" fillId="10" borderId="3" xfId="0" applyFont="1" applyFill="1" applyBorder="1" applyAlignment="1">
      <alignment horizontal="center"/>
    </xf>
    <xf numFmtId="0" fontId="0" fillId="10" borderId="1" xfId="0" applyFill="1" applyBorder="1" applyAlignment="1"/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/>
    <xf numFmtId="0" fontId="3" fillId="8" borderId="1" xfId="0" applyFont="1" applyFill="1" applyBorder="1" applyAlignment="1"/>
    <xf numFmtId="0" fontId="0" fillId="8" borderId="1" xfId="0" applyFill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8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wrapText="1"/>
    </xf>
    <xf numFmtId="0" fontId="5" fillId="10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5" fillId="10" borderId="3" xfId="0" applyFont="1" applyFill="1" applyBorder="1" applyAlignment="1">
      <alignment horizontal="right"/>
    </xf>
    <xf numFmtId="0" fontId="0" fillId="10" borderId="1" xfId="0" applyFill="1" applyBorder="1" applyAlignment="1">
      <alignment horizontal="right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/>
    </xf>
    <xf numFmtId="0" fontId="19" fillId="0" borderId="1" xfId="0" applyFont="1" applyBorder="1" applyAlignment="1"/>
    <xf numFmtId="0" fontId="18" fillId="0" borderId="1" xfId="0" applyFont="1" applyBorder="1" applyAlignment="1"/>
    <xf numFmtId="0" fontId="18" fillId="6" borderId="1" xfId="0" applyFont="1" applyFill="1" applyBorder="1" applyAlignment="1"/>
    <xf numFmtId="0" fontId="19" fillId="8" borderId="1" xfId="0" applyFont="1" applyFill="1" applyBorder="1" applyAlignment="1"/>
    <xf numFmtId="0" fontId="19" fillId="3" borderId="1" xfId="0" applyFont="1" applyFill="1" applyBorder="1" applyAlignment="1"/>
    <xf numFmtId="0" fontId="19" fillId="10" borderId="1" xfId="0" applyFont="1" applyFill="1" applyBorder="1" applyAlignment="1">
      <alignment horizontal="right"/>
    </xf>
    <xf numFmtId="0" fontId="18" fillId="0" borderId="1" xfId="0" applyFont="1" applyBorder="1"/>
    <xf numFmtId="0" fontId="19" fillId="4" borderId="1" xfId="0" applyFont="1" applyFill="1" applyBorder="1" applyAlignment="1"/>
    <xf numFmtId="0" fontId="18" fillId="0" borderId="2" xfId="0" applyFont="1" applyFill="1" applyBorder="1" applyAlignment="1"/>
    <xf numFmtId="0" fontId="18" fillId="0" borderId="1" xfId="0" applyFont="1" applyFill="1" applyBorder="1" applyAlignment="1"/>
    <xf numFmtId="0" fontId="18" fillId="3" borderId="1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10" borderId="1" xfId="0" applyFont="1" applyFill="1" applyBorder="1" applyAlignment="1">
      <alignment horizontal="right"/>
    </xf>
    <xf numFmtId="0" fontId="17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/>
    <xf numFmtId="0" fontId="3" fillId="12" borderId="1" xfId="0" applyFont="1" applyFill="1" applyBorder="1" applyAlignment="1"/>
    <xf numFmtId="0" fontId="3" fillId="12" borderId="3" xfId="0" applyFont="1" applyFill="1" applyBorder="1" applyAlignment="1">
      <alignment horizontal="center"/>
    </xf>
    <xf numFmtId="0" fontId="5" fillId="12" borderId="1" xfId="0" applyFont="1" applyFill="1" applyBorder="1" applyAlignment="1"/>
    <xf numFmtId="0" fontId="19" fillId="13" borderId="1" xfId="0" applyFont="1" applyFill="1" applyBorder="1" applyAlignment="1"/>
    <xf numFmtId="0" fontId="18" fillId="3" borderId="1" xfId="0" applyFont="1" applyFill="1" applyBorder="1" applyAlignment="1"/>
    <xf numFmtId="0" fontId="21" fillId="3" borderId="1" xfId="0" applyFont="1" applyFill="1" applyBorder="1" applyAlignment="1"/>
    <xf numFmtId="0" fontId="21" fillId="3" borderId="3" xfId="0" applyFont="1" applyFill="1" applyBorder="1" applyAlignment="1">
      <alignment horizontal="center"/>
    </xf>
    <xf numFmtId="0" fontId="20" fillId="3" borderId="1" xfId="0" applyFont="1" applyFill="1" applyBorder="1" applyAlignment="1"/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0" borderId="14" xfId="0" applyFont="1" applyBorder="1"/>
    <xf numFmtId="0" fontId="2" fillId="0" borderId="21" xfId="0" applyFont="1" applyBorder="1" applyAlignment="1">
      <alignment horizontal="center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14" xfId="0" applyFont="1" applyFill="1" applyBorder="1" applyAlignment="1"/>
    <xf numFmtId="0" fontId="4" fillId="3" borderId="14" xfId="0" applyFont="1" applyFill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9" fillId="1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10" borderId="14" xfId="0" applyNumberFormat="1" applyFont="1" applyFill="1" applyBorder="1" applyAlignment="1">
      <alignment vertical="center"/>
    </xf>
    <xf numFmtId="164" fontId="4" fillId="10" borderId="1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0" fillId="3" borderId="0" xfId="0" applyFill="1" applyBorder="1"/>
    <xf numFmtId="9" fontId="2" fillId="3" borderId="14" xfId="1" applyFont="1" applyFill="1" applyBorder="1" applyAlignment="1">
      <alignment vertical="center"/>
    </xf>
    <xf numFmtId="164" fontId="3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L6" sqref="L6"/>
    </sheetView>
  </sheetViews>
  <sheetFormatPr defaultRowHeight="15" x14ac:dyDescent="0.25"/>
  <cols>
    <col min="1" max="1" width="7" customWidth="1"/>
    <col min="2" max="2" width="27.42578125" customWidth="1"/>
    <col min="4" max="4" width="7.42578125" style="140" customWidth="1"/>
    <col min="5" max="5" width="8.140625" style="157" customWidth="1"/>
    <col min="6" max="6" width="8.42578125" customWidth="1"/>
    <col min="7" max="7" width="7.42578125" customWidth="1"/>
    <col min="8" max="8" width="7.7109375" customWidth="1"/>
    <col min="9" max="9" width="9.7109375" customWidth="1"/>
    <col min="10" max="10" width="8.28515625" customWidth="1"/>
    <col min="11" max="11" width="7" customWidth="1"/>
    <col min="12" max="12" width="6.42578125" customWidth="1"/>
    <col min="13" max="13" width="10" customWidth="1"/>
  </cols>
  <sheetData>
    <row r="1" spans="1:15" x14ac:dyDescent="0.25">
      <c r="A1" s="300" t="s">
        <v>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5" x14ac:dyDescent="0.25">
      <c r="A2" s="1" t="s">
        <v>0</v>
      </c>
      <c r="B2" s="2" t="s">
        <v>1</v>
      </c>
      <c r="C2" s="1" t="s">
        <v>2</v>
      </c>
      <c r="D2" s="143" t="s">
        <v>3</v>
      </c>
      <c r="E2" s="41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47.25" customHeight="1" x14ac:dyDescent="0.25">
      <c r="A3" s="4">
        <v>1</v>
      </c>
      <c r="B3" s="5" t="s">
        <v>15</v>
      </c>
      <c r="C3" s="4" t="s">
        <v>16</v>
      </c>
      <c r="D3" s="138">
        <v>3.5369999999999999</v>
      </c>
      <c r="E3" s="10">
        <v>9.5</v>
      </c>
      <c r="F3" s="8"/>
      <c r="G3" s="9">
        <v>3.7</v>
      </c>
      <c r="H3" s="10"/>
      <c r="I3" s="11"/>
      <c r="J3" s="10"/>
      <c r="K3" s="10"/>
      <c r="L3" s="10"/>
      <c r="M3" s="10">
        <v>2.8210000000000002</v>
      </c>
      <c r="N3" s="10"/>
      <c r="O3" s="12">
        <v>16.736999999999998</v>
      </c>
    </row>
    <row r="4" spans="1:15" ht="26.25" customHeight="1" x14ac:dyDescent="0.25">
      <c r="A4" s="4">
        <v>2</v>
      </c>
      <c r="B4" s="5" t="s">
        <v>17</v>
      </c>
      <c r="C4" s="4" t="s">
        <v>16</v>
      </c>
      <c r="D4" s="138">
        <v>53.603000000000002</v>
      </c>
      <c r="E4" s="10">
        <v>82.1</v>
      </c>
      <c r="F4" s="8"/>
      <c r="G4" s="9">
        <v>73.3</v>
      </c>
      <c r="H4" s="10"/>
      <c r="I4" s="11"/>
      <c r="J4" s="10"/>
      <c r="K4" s="10"/>
      <c r="L4" s="10"/>
      <c r="M4" s="10"/>
      <c r="N4" s="10"/>
      <c r="O4" s="12">
        <v>209</v>
      </c>
    </row>
    <row r="5" spans="1:15" ht="29.25" customHeight="1" x14ac:dyDescent="0.25">
      <c r="A5" s="4">
        <v>3</v>
      </c>
      <c r="B5" s="5" t="s">
        <v>18</v>
      </c>
      <c r="C5" s="4" t="s">
        <v>16</v>
      </c>
      <c r="D5" s="138">
        <v>50.484999999999999</v>
      </c>
      <c r="E5" s="154">
        <v>54.8</v>
      </c>
      <c r="F5" s="9"/>
      <c r="G5" s="9">
        <v>198.25</v>
      </c>
      <c r="H5" s="10"/>
      <c r="I5" s="11"/>
      <c r="J5" s="10"/>
      <c r="K5" s="10"/>
      <c r="L5" s="10"/>
      <c r="M5" s="10">
        <v>6.26</v>
      </c>
      <c r="N5" s="10"/>
      <c r="O5" s="12">
        <v>303.52999999999997</v>
      </c>
    </row>
    <row r="6" spans="1:15" ht="39.75" customHeight="1" x14ac:dyDescent="0.25">
      <c r="A6" s="4">
        <v>4</v>
      </c>
      <c r="B6" s="5" t="s">
        <v>19</v>
      </c>
      <c r="C6" s="4" t="s">
        <v>16</v>
      </c>
      <c r="D6" s="138">
        <v>3.6</v>
      </c>
      <c r="E6" s="154">
        <v>87</v>
      </c>
      <c r="F6" s="93"/>
      <c r="G6" s="93">
        <v>106.05</v>
      </c>
      <c r="H6" s="7"/>
      <c r="I6" s="13"/>
      <c r="J6" s="7"/>
      <c r="K6" s="7"/>
      <c r="L6" s="7"/>
      <c r="M6" s="7">
        <v>2.8210000000000002</v>
      </c>
      <c r="N6" s="7"/>
      <c r="O6" s="12">
        <v>196.65</v>
      </c>
    </row>
    <row r="7" spans="1:15" x14ac:dyDescent="0.25">
      <c r="A7" s="4">
        <v>5</v>
      </c>
      <c r="B7" s="5" t="s">
        <v>20</v>
      </c>
      <c r="C7" s="4" t="s">
        <v>21</v>
      </c>
      <c r="D7" s="138">
        <v>5</v>
      </c>
      <c r="E7" s="10">
        <v>53</v>
      </c>
      <c r="F7" s="8"/>
      <c r="G7" s="9">
        <v>19</v>
      </c>
      <c r="H7" s="7"/>
      <c r="I7" s="13"/>
      <c r="J7" s="7"/>
      <c r="K7" s="7"/>
      <c r="L7" s="7"/>
      <c r="M7" s="7"/>
      <c r="N7" s="7"/>
      <c r="O7" s="12">
        <v>77</v>
      </c>
    </row>
    <row r="8" spans="1:15" ht="25.5" x14ac:dyDescent="0.25">
      <c r="A8" s="4">
        <v>6</v>
      </c>
      <c r="B8" s="5" t="s">
        <v>22</v>
      </c>
      <c r="C8" s="4" t="s">
        <v>23</v>
      </c>
      <c r="D8" s="138">
        <v>23.449000000000002</v>
      </c>
      <c r="E8" s="10">
        <v>40.1</v>
      </c>
      <c r="F8" s="8"/>
      <c r="G8" s="9">
        <v>46.82</v>
      </c>
      <c r="H8" s="7"/>
      <c r="I8" s="13"/>
      <c r="J8" s="7"/>
      <c r="K8" s="7"/>
      <c r="L8" s="7">
        <v>1.69</v>
      </c>
      <c r="M8" s="7"/>
      <c r="N8" s="7"/>
      <c r="O8" s="12">
        <v>110.36</v>
      </c>
    </row>
    <row r="9" spans="1:15" x14ac:dyDescent="0.25">
      <c r="A9" s="4">
        <v>7</v>
      </c>
      <c r="B9" s="5" t="s">
        <v>24</v>
      </c>
      <c r="C9" s="4" t="s">
        <v>23</v>
      </c>
      <c r="D9" s="138"/>
      <c r="E9" s="10">
        <v>34</v>
      </c>
      <c r="F9" s="8"/>
      <c r="G9" s="9">
        <v>89.26</v>
      </c>
      <c r="H9" s="7"/>
      <c r="I9" s="13"/>
      <c r="J9" s="14"/>
      <c r="K9" s="7"/>
      <c r="L9" s="7"/>
      <c r="M9" s="7"/>
      <c r="N9" s="7"/>
      <c r="O9" s="9">
        <v>123.26</v>
      </c>
    </row>
    <row r="10" spans="1:15" x14ac:dyDescent="0.25">
      <c r="A10" s="4">
        <v>8</v>
      </c>
      <c r="B10" s="16" t="s">
        <v>25</v>
      </c>
      <c r="C10" s="4" t="s">
        <v>21</v>
      </c>
      <c r="D10" s="138"/>
      <c r="E10" s="10">
        <v>14</v>
      </c>
      <c r="F10" s="8"/>
      <c r="G10" s="9">
        <v>13</v>
      </c>
      <c r="H10" s="7"/>
      <c r="I10" s="13"/>
      <c r="J10" s="7"/>
      <c r="K10" s="7"/>
      <c r="L10" s="7"/>
      <c r="M10" s="7"/>
      <c r="N10" s="7"/>
      <c r="O10" s="12">
        <v>27</v>
      </c>
    </row>
    <row r="11" spans="1:15" x14ac:dyDescent="0.25">
      <c r="A11" s="4">
        <v>9</v>
      </c>
      <c r="B11" s="17" t="s">
        <v>26</v>
      </c>
      <c r="C11" s="4"/>
      <c r="D11" s="138">
        <v>0.75</v>
      </c>
      <c r="E11" s="10"/>
      <c r="F11" s="8"/>
      <c r="G11" s="9">
        <v>1.33</v>
      </c>
      <c r="H11" s="7"/>
      <c r="I11" s="13"/>
      <c r="J11" s="7"/>
      <c r="K11" s="7"/>
      <c r="L11" s="7"/>
      <c r="M11" s="7"/>
      <c r="N11" s="7"/>
      <c r="O11" s="12">
        <v>1.73</v>
      </c>
    </row>
    <row r="12" spans="1:15" ht="25.5" x14ac:dyDescent="0.25">
      <c r="A12" s="4">
        <v>10</v>
      </c>
      <c r="B12" s="18" t="s">
        <v>27</v>
      </c>
      <c r="C12" s="4" t="s">
        <v>16</v>
      </c>
      <c r="D12" s="138">
        <v>104.45699999999999</v>
      </c>
      <c r="E12" s="10">
        <v>31.9</v>
      </c>
      <c r="F12" s="8"/>
      <c r="G12" s="9">
        <v>110.85</v>
      </c>
      <c r="H12" s="7"/>
      <c r="I12" s="13"/>
      <c r="J12" s="7"/>
      <c r="K12" s="7"/>
      <c r="L12" s="7"/>
      <c r="M12" s="7"/>
      <c r="N12" s="7"/>
      <c r="O12" s="12">
        <v>182.17599999999999</v>
      </c>
    </row>
    <row r="13" spans="1:15" ht="25.5" x14ac:dyDescent="0.25">
      <c r="A13" s="4">
        <v>11</v>
      </c>
      <c r="B13" s="18" t="s">
        <v>28</v>
      </c>
      <c r="C13" s="4" t="s">
        <v>16</v>
      </c>
      <c r="D13" s="138">
        <v>0.26600000000000001</v>
      </c>
      <c r="E13" s="10"/>
      <c r="F13" s="8"/>
      <c r="G13" s="9">
        <v>0.05</v>
      </c>
      <c r="H13" s="7"/>
      <c r="I13" s="19"/>
      <c r="J13" s="7"/>
      <c r="K13" s="7"/>
      <c r="L13" s="7"/>
      <c r="M13" s="7"/>
      <c r="N13" s="7"/>
      <c r="O13" s="12">
        <v>0.316</v>
      </c>
    </row>
    <row r="14" spans="1:15" s="81" customFormat="1" ht="25.5" x14ac:dyDescent="0.25">
      <c r="A14" s="307">
        <v>12</v>
      </c>
      <c r="B14" s="76" t="s">
        <v>81</v>
      </c>
      <c r="C14" s="75" t="s">
        <v>21</v>
      </c>
      <c r="D14" s="138">
        <v>37</v>
      </c>
      <c r="E14" s="10">
        <v>9</v>
      </c>
      <c r="F14" s="78"/>
      <c r="G14" s="78"/>
      <c r="H14" s="77"/>
      <c r="I14" s="79"/>
      <c r="J14" s="77"/>
      <c r="K14" s="77"/>
      <c r="L14" s="77"/>
      <c r="M14" s="77"/>
      <c r="N14" s="77"/>
      <c r="O14" s="80">
        <v>24</v>
      </c>
    </row>
    <row r="15" spans="1:15" s="81" customFormat="1" ht="25.5" x14ac:dyDescent="0.25">
      <c r="A15" s="308"/>
      <c r="B15" s="76" t="s">
        <v>83</v>
      </c>
      <c r="C15" s="75"/>
      <c r="D15" s="138"/>
      <c r="E15" s="10"/>
      <c r="F15" s="78"/>
      <c r="G15" s="78"/>
      <c r="H15" s="77"/>
      <c r="I15" s="79"/>
      <c r="J15" s="77"/>
      <c r="K15" s="77"/>
      <c r="L15" s="77"/>
      <c r="M15" s="77"/>
      <c r="N15" s="77"/>
      <c r="O15" s="80"/>
    </row>
    <row r="16" spans="1:15" s="81" customFormat="1" ht="25.5" x14ac:dyDescent="0.25">
      <c r="A16" s="75">
        <v>13</v>
      </c>
      <c r="B16" s="76" t="s">
        <v>84</v>
      </c>
      <c r="C16" s="75" t="s">
        <v>21</v>
      </c>
      <c r="D16" s="138">
        <v>15</v>
      </c>
      <c r="E16" s="10">
        <v>5</v>
      </c>
      <c r="F16" s="78"/>
      <c r="G16" s="78"/>
      <c r="H16" s="77"/>
      <c r="I16" s="79"/>
      <c r="J16" s="77"/>
      <c r="K16" s="77"/>
      <c r="L16" s="77"/>
      <c r="M16" s="77"/>
      <c r="N16" s="77"/>
      <c r="O16" s="80">
        <v>12</v>
      </c>
    </row>
    <row r="17" spans="1:15" ht="25.5" x14ac:dyDescent="0.25">
      <c r="A17" s="4">
        <v>14</v>
      </c>
      <c r="B17" s="16" t="s">
        <v>31</v>
      </c>
      <c r="C17" s="4" t="s">
        <v>21</v>
      </c>
      <c r="D17" s="138">
        <v>27</v>
      </c>
      <c r="E17" s="10">
        <v>25</v>
      </c>
      <c r="F17" s="8"/>
      <c r="G17" s="8"/>
      <c r="H17" s="7"/>
      <c r="I17" s="11"/>
      <c r="J17" s="7"/>
      <c r="K17" s="7"/>
      <c r="L17" s="7"/>
      <c r="M17" s="7"/>
      <c r="N17" s="7"/>
      <c r="O17" s="12">
        <v>37</v>
      </c>
    </row>
    <row r="18" spans="1:15" x14ac:dyDescent="0.25">
      <c r="A18" s="4">
        <v>15</v>
      </c>
      <c r="B18" s="5" t="s">
        <v>32</v>
      </c>
      <c r="C18" s="4" t="s">
        <v>21</v>
      </c>
      <c r="D18" s="138"/>
      <c r="E18" s="10"/>
      <c r="F18" s="8"/>
      <c r="G18" s="8"/>
      <c r="H18" s="7"/>
      <c r="I18" s="13"/>
      <c r="J18" s="7"/>
      <c r="K18" s="7"/>
      <c r="L18" s="7"/>
      <c r="M18" s="7"/>
      <c r="N18" s="7"/>
      <c r="O18" s="12"/>
    </row>
    <row r="19" spans="1:15" x14ac:dyDescent="0.25">
      <c r="A19" s="4">
        <v>16</v>
      </c>
      <c r="B19" s="23" t="s">
        <v>35</v>
      </c>
      <c r="C19" s="24" t="s">
        <v>21</v>
      </c>
      <c r="D19" s="144">
        <v>1</v>
      </c>
      <c r="E19" s="155"/>
      <c r="F19" s="43"/>
      <c r="G19" s="27"/>
      <c r="H19" s="28"/>
      <c r="I19" s="29"/>
      <c r="J19" s="26"/>
      <c r="K19" s="28"/>
      <c r="L19" s="28"/>
      <c r="M19" s="28"/>
      <c r="N19" s="28"/>
      <c r="O19" s="30">
        <v>1</v>
      </c>
    </row>
    <row r="20" spans="1:15" x14ac:dyDescent="0.25">
      <c r="A20" s="4">
        <v>17</v>
      </c>
      <c r="B20" s="141" t="s">
        <v>41</v>
      </c>
      <c r="C20" s="74" t="s">
        <v>21</v>
      </c>
      <c r="D20" s="145"/>
      <c r="E20" s="105"/>
      <c r="F20" s="8"/>
      <c r="G20" s="8"/>
      <c r="H20" s="12"/>
      <c r="I20" s="13"/>
      <c r="J20" s="12"/>
      <c r="K20" s="12"/>
      <c r="L20" s="12"/>
      <c r="M20" s="12"/>
      <c r="N20" s="12"/>
      <c r="O20" s="12"/>
    </row>
    <row r="21" spans="1:15" x14ac:dyDescent="0.25">
      <c r="A21" s="301">
        <v>18</v>
      </c>
      <c r="B21" s="304" t="s">
        <v>43</v>
      </c>
      <c r="C21" s="103" t="s">
        <v>44</v>
      </c>
      <c r="D21" s="139">
        <v>1293</v>
      </c>
      <c r="E21" s="156"/>
      <c r="F21" s="37"/>
      <c r="G21" s="8"/>
      <c r="H21" s="8"/>
      <c r="I21" s="15"/>
      <c r="J21" s="8"/>
      <c r="K21" s="38"/>
      <c r="L21" s="8"/>
      <c r="M21" s="8">
        <v>78</v>
      </c>
      <c r="N21" s="8"/>
      <c r="O21" s="82">
        <v>1371</v>
      </c>
    </row>
    <row r="22" spans="1:15" x14ac:dyDescent="0.25">
      <c r="A22" s="302"/>
      <c r="B22" s="305"/>
      <c r="C22" s="36" t="s">
        <v>93</v>
      </c>
      <c r="D22" s="139">
        <v>643</v>
      </c>
      <c r="E22" s="156"/>
      <c r="F22" s="37"/>
      <c r="G22" s="8"/>
      <c r="H22" s="8"/>
      <c r="I22" s="15"/>
      <c r="J22" s="8"/>
      <c r="K22" s="38"/>
      <c r="L22" s="8"/>
      <c r="M22" s="8">
        <v>52</v>
      </c>
      <c r="N22" s="8"/>
      <c r="O22" s="82">
        <v>695</v>
      </c>
    </row>
    <row r="23" spans="1:15" x14ac:dyDescent="0.25">
      <c r="A23" s="303"/>
      <c r="B23" s="306"/>
      <c r="C23" s="104" t="s">
        <v>14</v>
      </c>
      <c r="D23" s="139">
        <v>1936</v>
      </c>
      <c r="E23" s="156"/>
      <c r="F23" s="37"/>
      <c r="G23" s="8"/>
      <c r="H23" s="8"/>
      <c r="I23" s="15"/>
      <c r="J23" s="8"/>
      <c r="K23" s="8"/>
      <c r="L23" s="8"/>
      <c r="M23" s="8">
        <v>130</v>
      </c>
      <c r="N23" s="8"/>
      <c r="O23" s="82">
        <v>1936</v>
      </c>
    </row>
  </sheetData>
  <mergeCells count="4">
    <mergeCell ref="A1:N1"/>
    <mergeCell ref="A21:A23"/>
    <mergeCell ref="B21:B23"/>
    <mergeCell ref="A14:A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L3" sqref="L3"/>
    </sheetView>
  </sheetViews>
  <sheetFormatPr defaultRowHeight="15" x14ac:dyDescent="0.25"/>
  <cols>
    <col min="2" max="2" width="21.42578125" customWidth="1"/>
  </cols>
  <sheetData>
    <row r="1" spans="1:16" x14ac:dyDescent="0.25">
      <c r="A1" s="300" t="s">
        <v>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6" x14ac:dyDescent="0.25">
      <c r="A2" s="1" t="s">
        <v>0</v>
      </c>
      <c r="B2" s="2" t="s">
        <v>1</v>
      </c>
      <c r="C2" s="1" t="s">
        <v>2</v>
      </c>
      <c r="D2" s="1"/>
      <c r="E2" s="3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1:16" ht="25.5" x14ac:dyDescent="0.25">
      <c r="A3" s="4"/>
      <c r="B3" s="16" t="s">
        <v>26</v>
      </c>
      <c r="C3" s="4"/>
      <c r="D3" s="4"/>
      <c r="E3" s="71">
        <v>0.4</v>
      </c>
      <c r="F3" s="85"/>
      <c r="G3" s="36"/>
      <c r="H3" s="36">
        <v>1.33</v>
      </c>
      <c r="I3" s="39"/>
      <c r="J3" s="39"/>
      <c r="K3" s="39"/>
      <c r="L3" s="39"/>
      <c r="M3" s="39"/>
      <c r="N3" s="39"/>
      <c r="O3" s="39"/>
      <c r="P3" s="40"/>
    </row>
    <row r="4" spans="1:16" ht="25.5" x14ac:dyDescent="0.25">
      <c r="A4" s="4">
        <v>11</v>
      </c>
      <c r="B4" s="5" t="s">
        <v>27</v>
      </c>
      <c r="C4" s="4" t="s">
        <v>16</v>
      </c>
      <c r="D4" s="4"/>
      <c r="E4" s="71">
        <v>39.42</v>
      </c>
      <c r="F4" s="85"/>
      <c r="G4" s="36"/>
      <c r="H4" s="36">
        <v>110.85</v>
      </c>
      <c r="I4" s="39"/>
      <c r="J4" s="39"/>
      <c r="K4" s="39"/>
      <c r="L4" s="39"/>
      <c r="M4" s="39"/>
      <c r="N4" s="39"/>
      <c r="O4" s="39"/>
      <c r="P4" s="40"/>
    </row>
    <row r="5" spans="1:16" ht="25.5" x14ac:dyDescent="0.25">
      <c r="A5" s="4">
        <v>12</v>
      </c>
      <c r="B5" s="5" t="s">
        <v>28</v>
      </c>
      <c r="C5" s="4" t="s">
        <v>16</v>
      </c>
      <c r="D5" s="4"/>
      <c r="E5" s="71">
        <v>0.26600000000000001</v>
      </c>
      <c r="F5" s="85"/>
      <c r="G5" s="36"/>
      <c r="H5" s="36">
        <v>0.05</v>
      </c>
      <c r="I5" s="39"/>
      <c r="J5" s="39"/>
      <c r="K5" s="39"/>
      <c r="L5" s="39"/>
      <c r="M5" s="39"/>
      <c r="N5" s="39"/>
      <c r="O5" s="39"/>
      <c r="P5" s="40"/>
    </row>
    <row r="6" spans="1:16" ht="38.25" x14ac:dyDescent="0.25">
      <c r="A6" s="4">
        <v>13</v>
      </c>
      <c r="B6" s="16" t="s">
        <v>29</v>
      </c>
      <c r="C6" s="4" t="s">
        <v>16</v>
      </c>
      <c r="D6" s="4"/>
      <c r="E6" s="4"/>
      <c r="F6" s="39"/>
      <c r="G6" s="36"/>
      <c r="H6" s="36"/>
      <c r="I6" s="39"/>
      <c r="J6" s="39"/>
      <c r="K6" s="39"/>
      <c r="L6" s="39"/>
      <c r="M6" s="39"/>
      <c r="N6" s="39"/>
      <c r="O6" s="39"/>
      <c r="P6" s="40"/>
    </row>
    <row r="7" spans="1:16" ht="25.5" x14ac:dyDescent="0.25">
      <c r="A7" s="4">
        <v>14</v>
      </c>
      <c r="B7" s="16" t="s">
        <v>30</v>
      </c>
      <c r="C7" s="4" t="s">
        <v>23</v>
      </c>
      <c r="D7" s="4"/>
      <c r="E7" s="4"/>
      <c r="F7" s="39"/>
      <c r="G7" s="36"/>
      <c r="H7" s="36"/>
      <c r="I7" s="39"/>
      <c r="J7" s="39"/>
      <c r="K7" s="39"/>
      <c r="L7" s="39"/>
      <c r="M7" s="39"/>
      <c r="N7" s="39"/>
      <c r="O7" s="39"/>
      <c r="P7" s="40"/>
    </row>
    <row r="8" spans="1:16" ht="38.25" x14ac:dyDescent="0.25">
      <c r="A8" s="4">
        <v>15</v>
      </c>
      <c r="B8" s="20" t="s">
        <v>47</v>
      </c>
      <c r="C8" s="21" t="s">
        <v>21</v>
      </c>
      <c r="D8" s="21"/>
      <c r="E8" s="21"/>
      <c r="F8" s="41"/>
      <c r="G8" s="36"/>
      <c r="H8" s="36"/>
      <c r="I8" s="41"/>
      <c r="J8" s="41"/>
      <c r="K8" s="41"/>
      <c r="L8" s="41"/>
      <c r="M8" s="41"/>
      <c r="N8" s="41"/>
      <c r="O8" s="41"/>
      <c r="P8" s="40"/>
    </row>
    <row r="9" spans="1:16" ht="25.5" x14ac:dyDescent="0.25">
      <c r="A9" s="4">
        <v>16</v>
      </c>
      <c r="B9" s="20" t="s">
        <v>48</v>
      </c>
      <c r="C9" s="21" t="s">
        <v>21</v>
      </c>
      <c r="D9" s="21"/>
      <c r="E9" s="21"/>
      <c r="F9" s="41"/>
      <c r="G9" s="36"/>
      <c r="H9" s="36"/>
      <c r="I9" s="41"/>
      <c r="J9" s="41"/>
      <c r="K9" s="41"/>
      <c r="L9" s="41"/>
      <c r="M9" s="41"/>
      <c r="N9" s="41"/>
      <c r="O9" s="41"/>
      <c r="P9" s="40"/>
    </row>
    <row r="10" spans="1:16" ht="25.5" x14ac:dyDescent="0.25">
      <c r="A10" s="4">
        <v>17</v>
      </c>
      <c r="B10" s="16" t="s">
        <v>31</v>
      </c>
      <c r="C10" s="4" t="s">
        <v>21</v>
      </c>
      <c r="D10" s="4"/>
      <c r="E10" s="4"/>
      <c r="F10" s="39"/>
      <c r="G10" s="36"/>
      <c r="H10" s="36"/>
      <c r="I10" s="39"/>
      <c r="J10" s="39"/>
      <c r="K10" s="39"/>
      <c r="L10" s="39"/>
      <c r="M10" s="39"/>
      <c r="N10" s="39"/>
      <c r="O10" s="39"/>
      <c r="P10" s="40"/>
    </row>
    <row r="11" spans="1:16" ht="25.5" x14ac:dyDescent="0.25">
      <c r="A11" s="4">
        <v>18</v>
      </c>
      <c r="B11" s="5" t="s">
        <v>49</v>
      </c>
      <c r="C11" s="4" t="s">
        <v>21</v>
      </c>
      <c r="D11" s="4"/>
      <c r="E11" s="4"/>
      <c r="F11" s="39"/>
      <c r="G11" s="36"/>
      <c r="H11" s="36"/>
      <c r="I11" s="39"/>
      <c r="J11" s="39"/>
      <c r="K11" s="39"/>
      <c r="L11" s="39"/>
      <c r="M11" s="39"/>
      <c r="N11" s="39"/>
      <c r="O11" s="39"/>
      <c r="P11" s="40"/>
    </row>
    <row r="12" spans="1:16" ht="25.5" x14ac:dyDescent="0.25">
      <c r="A12" s="4">
        <v>19</v>
      </c>
      <c r="B12" s="42" t="s">
        <v>33</v>
      </c>
      <c r="C12" s="22" t="s">
        <v>21</v>
      </c>
      <c r="D12" s="22"/>
      <c r="E12" s="43"/>
      <c r="F12" s="44"/>
      <c r="G12" s="36"/>
      <c r="H12" s="36"/>
      <c r="I12" s="39"/>
      <c r="J12" s="39"/>
      <c r="K12" s="39"/>
      <c r="L12" s="39"/>
      <c r="M12" s="39"/>
      <c r="N12" s="39"/>
      <c r="O12" s="39"/>
      <c r="P12" s="40"/>
    </row>
    <row r="13" spans="1:16" ht="38.25" x14ac:dyDescent="0.25">
      <c r="A13" s="4">
        <v>21</v>
      </c>
      <c r="B13" s="5" t="s">
        <v>34</v>
      </c>
      <c r="C13" s="4" t="s">
        <v>21</v>
      </c>
      <c r="D13" s="4"/>
      <c r="E13" s="4"/>
      <c r="F13" s="39"/>
      <c r="G13" s="36"/>
      <c r="H13" s="36"/>
      <c r="I13" s="39"/>
      <c r="J13" s="39"/>
      <c r="K13" s="39"/>
      <c r="L13" s="39"/>
      <c r="M13" s="39"/>
      <c r="N13" s="39"/>
      <c r="O13" s="39"/>
      <c r="P13" s="40"/>
    </row>
    <row r="14" spans="1:16" x14ac:dyDescent="0.25">
      <c r="A14" s="4">
        <v>22</v>
      </c>
      <c r="B14" s="5" t="s">
        <v>35</v>
      </c>
      <c r="C14" s="309" t="s">
        <v>21</v>
      </c>
      <c r="D14" s="22"/>
      <c r="E14" s="4"/>
      <c r="F14" s="39"/>
      <c r="G14" s="36"/>
      <c r="H14" s="36"/>
      <c r="I14" s="39"/>
      <c r="J14" s="39"/>
      <c r="K14" s="39"/>
      <c r="L14" s="39"/>
      <c r="M14" s="39"/>
      <c r="N14" s="39"/>
      <c r="O14" s="39"/>
      <c r="P14" s="40"/>
    </row>
    <row r="15" spans="1:16" ht="15.75" x14ac:dyDescent="0.25">
      <c r="A15" s="4"/>
      <c r="B15" s="5" t="s">
        <v>36</v>
      </c>
      <c r="C15" s="310"/>
      <c r="D15" s="31"/>
      <c r="E15" s="4"/>
      <c r="F15" s="39"/>
      <c r="G15" s="45"/>
      <c r="H15" s="45"/>
      <c r="I15" s="39"/>
      <c r="J15" s="39"/>
      <c r="K15" s="39"/>
      <c r="L15" s="39"/>
      <c r="M15" s="39"/>
      <c r="N15" s="39"/>
      <c r="O15" s="39"/>
      <c r="P15" s="40"/>
    </row>
    <row r="16" spans="1:16" ht="15.75" x14ac:dyDescent="0.25">
      <c r="A16" s="4"/>
      <c r="B16" s="5" t="s">
        <v>37</v>
      </c>
      <c r="C16" s="310"/>
      <c r="D16" s="31"/>
      <c r="E16" s="4"/>
      <c r="F16" s="39"/>
      <c r="G16" s="45"/>
      <c r="H16" s="45"/>
      <c r="I16" s="39"/>
      <c r="J16" s="39"/>
      <c r="K16" s="39"/>
      <c r="L16" s="39"/>
      <c r="M16" s="39"/>
      <c r="N16" s="39"/>
      <c r="O16" s="39"/>
      <c r="P16" s="40"/>
    </row>
    <row r="17" spans="1:16" x14ac:dyDescent="0.25">
      <c r="A17" s="4"/>
      <c r="B17" s="5" t="s">
        <v>38</v>
      </c>
      <c r="C17" s="311"/>
      <c r="D17" s="32"/>
      <c r="E17" s="4"/>
      <c r="F17" s="39"/>
      <c r="G17" s="46"/>
      <c r="H17" s="46"/>
      <c r="I17" s="39"/>
      <c r="J17" s="39"/>
      <c r="K17" s="39"/>
      <c r="L17" s="39"/>
      <c r="M17" s="39"/>
      <c r="N17" s="39"/>
      <c r="O17" s="39"/>
      <c r="P17" s="40"/>
    </row>
    <row r="18" spans="1:16" ht="25.5" x14ac:dyDescent="0.25">
      <c r="A18" s="4">
        <v>23</v>
      </c>
      <c r="B18" s="5" t="s">
        <v>39</v>
      </c>
      <c r="C18" s="4" t="s">
        <v>21</v>
      </c>
      <c r="D18" s="4"/>
      <c r="E18" s="4"/>
      <c r="F18" s="39"/>
      <c r="G18" s="46"/>
      <c r="H18" s="46"/>
      <c r="I18" s="39"/>
      <c r="J18" s="39"/>
      <c r="K18" s="39"/>
      <c r="L18" s="39"/>
      <c r="M18" s="39"/>
      <c r="N18" s="39"/>
      <c r="O18" s="39"/>
      <c r="P18" s="40"/>
    </row>
    <row r="19" spans="1:16" ht="25.5" x14ac:dyDescent="0.25">
      <c r="A19" s="4">
        <v>24</v>
      </c>
      <c r="B19" s="5" t="s">
        <v>40</v>
      </c>
      <c r="C19" s="4" t="s">
        <v>21</v>
      </c>
      <c r="D19" s="4"/>
      <c r="E19" s="4"/>
      <c r="F19" s="39"/>
      <c r="G19" s="36"/>
      <c r="H19" s="46"/>
      <c r="I19" s="39"/>
      <c r="J19" s="39"/>
      <c r="K19" s="39"/>
      <c r="L19" s="39"/>
      <c r="M19" s="39"/>
      <c r="N19" s="39"/>
      <c r="O19" s="39"/>
      <c r="P19" s="40"/>
    </row>
    <row r="20" spans="1:16" x14ac:dyDescent="0.25">
      <c r="A20" s="33">
        <v>25</v>
      </c>
      <c r="B20" s="34" t="s">
        <v>41</v>
      </c>
      <c r="C20" s="33"/>
      <c r="D20" s="33"/>
      <c r="E20" s="47"/>
      <c r="F20" s="40"/>
      <c r="H20" s="36"/>
      <c r="I20" s="48"/>
      <c r="J20" s="48"/>
      <c r="K20" s="48"/>
      <c r="L20" s="48"/>
      <c r="M20" s="48"/>
      <c r="N20" s="48"/>
      <c r="O20" s="48"/>
      <c r="P20" s="49"/>
    </row>
    <row r="21" spans="1:16" x14ac:dyDescent="0.25">
      <c r="A21" s="33">
        <v>26</v>
      </c>
      <c r="B21" s="35" t="s">
        <v>42</v>
      </c>
      <c r="C21" s="33"/>
      <c r="D21" s="33"/>
      <c r="E21" s="47"/>
      <c r="F21" s="40"/>
      <c r="G21" s="36"/>
      <c r="H21" s="36"/>
      <c r="I21" s="48"/>
      <c r="J21" s="48"/>
      <c r="K21" s="48"/>
      <c r="L21" s="48"/>
      <c r="M21" s="48"/>
      <c r="N21" s="48"/>
      <c r="O21" s="48"/>
      <c r="P21" s="49"/>
    </row>
    <row r="22" spans="1:16" x14ac:dyDescent="0.25">
      <c r="A22" s="33">
        <v>27</v>
      </c>
      <c r="B22" s="304" t="s">
        <v>43</v>
      </c>
      <c r="C22" s="301" t="s">
        <v>21</v>
      </c>
      <c r="D22" s="36" t="s">
        <v>44</v>
      </c>
      <c r="E22" s="8"/>
      <c r="F22" s="8"/>
      <c r="G22" s="37"/>
      <c r="H22" s="33"/>
      <c r="I22" s="33"/>
      <c r="J22" s="8"/>
      <c r="K22" s="8"/>
      <c r="L22" s="8"/>
      <c r="M22" s="8"/>
      <c r="N22" s="8"/>
      <c r="O22" s="8"/>
      <c r="P22" s="8"/>
    </row>
    <row r="23" spans="1:16" x14ac:dyDescent="0.25">
      <c r="A23" s="33"/>
      <c r="B23" s="305"/>
      <c r="C23" s="302"/>
      <c r="D23" s="36" t="s">
        <v>45</v>
      </c>
      <c r="E23" s="8"/>
      <c r="F23" s="8"/>
      <c r="G23" s="50"/>
      <c r="H23" s="33"/>
      <c r="I23" s="33"/>
      <c r="J23" s="8"/>
      <c r="K23" s="8"/>
      <c r="L23" s="8"/>
      <c r="M23" s="8"/>
      <c r="N23" s="8"/>
      <c r="O23" s="8"/>
      <c r="P23" s="8"/>
    </row>
    <row r="24" spans="1:16" x14ac:dyDescent="0.25">
      <c r="A24" s="33"/>
      <c r="B24" s="306"/>
      <c r="C24" s="303"/>
      <c r="D24" s="36" t="s">
        <v>14</v>
      </c>
      <c r="E24" s="8"/>
      <c r="F24" s="8"/>
      <c r="G24" s="50"/>
      <c r="H24" s="33"/>
      <c r="I24" s="33"/>
      <c r="J24" s="8"/>
      <c r="K24" s="8"/>
      <c r="L24" s="8"/>
      <c r="M24" s="8"/>
      <c r="N24" s="8"/>
      <c r="O24" s="8"/>
      <c r="P24" s="8"/>
    </row>
  </sheetData>
  <mergeCells count="4">
    <mergeCell ref="A1:O1"/>
    <mergeCell ref="C14:C17"/>
    <mergeCell ref="B22:B24"/>
    <mergeCell ref="C22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J4" sqref="J4"/>
    </sheetView>
  </sheetViews>
  <sheetFormatPr defaultRowHeight="15" x14ac:dyDescent="0.25"/>
  <cols>
    <col min="1" max="1" width="9.28515625" customWidth="1"/>
    <col min="2" max="2" width="28.7109375" customWidth="1"/>
    <col min="3" max="3" width="22" customWidth="1"/>
    <col min="4" max="4" width="11.85546875" customWidth="1"/>
    <col min="5" max="5" width="12.140625" customWidth="1"/>
    <col min="6" max="6" width="12.85546875" customWidth="1"/>
    <col min="7" max="7" width="11.28515625" customWidth="1"/>
  </cols>
  <sheetData>
    <row r="1" spans="1:11" ht="16.5" thickBot="1" x14ac:dyDescent="0.3">
      <c r="A1" s="316" t="s">
        <v>88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60" x14ac:dyDescent="0.25">
      <c r="A2" s="51" t="s">
        <v>0</v>
      </c>
      <c r="B2" s="52" t="s">
        <v>50</v>
      </c>
      <c r="C2" s="53" t="s">
        <v>51</v>
      </c>
      <c r="D2" s="52" t="s">
        <v>52</v>
      </c>
      <c r="E2" s="52" t="s">
        <v>79</v>
      </c>
      <c r="F2" s="54" t="s">
        <v>80</v>
      </c>
      <c r="G2" s="55" t="s">
        <v>53</v>
      </c>
      <c r="H2" s="56"/>
    </row>
    <row r="3" spans="1:11" ht="78.75" customHeight="1" x14ac:dyDescent="0.25">
      <c r="A3" s="113">
        <v>1</v>
      </c>
      <c r="B3" s="57" t="s">
        <v>54</v>
      </c>
      <c r="C3" s="58"/>
      <c r="D3" s="58"/>
      <c r="E3" s="33"/>
      <c r="F3" s="59"/>
      <c r="G3" s="60"/>
      <c r="H3" s="61"/>
    </row>
    <row r="4" spans="1:11" ht="50.25" customHeight="1" x14ac:dyDescent="0.25">
      <c r="A4" s="317">
        <v>1.1000000000000001</v>
      </c>
      <c r="B4" s="319" t="s">
        <v>87</v>
      </c>
      <c r="C4" s="5" t="s">
        <v>55</v>
      </c>
      <c r="D4" s="70">
        <v>1135</v>
      </c>
      <c r="E4" s="71">
        <v>170.25</v>
      </c>
      <c r="F4" s="12">
        <v>19.55</v>
      </c>
      <c r="G4" s="94">
        <v>11.48</v>
      </c>
      <c r="H4" s="61"/>
      <c r="I4" s="61"/>
      <c r="J4" s="62"/>
    </row>
    <row r="5" spans="1:11" ht="25.5" customHeight="1" x14ac:dyDescent="0.25">
      <c r="A5" s="318"/>
      <c r="B5" s="320"/>
      <c r="C5" s="5" t="s">
        <v>56</v>
      </c>
      <c r="D5" s="70">
        <v>2428</v>
      </c>
      <c r="E5" s="71">
        <v>364.2</v>
      </c>
      <c r="F5" s="12">
        <v>209</v>
      </c>
      <c r="G5" s="94">
        <v>57.38</v>
      </c>
    </row>
    <row r="6" spans="1:11" ht="37.5" customHeight="1" x14ac:dyDescent="0.25">
      <c r="A6" s="318"/>
      <c r="B6" s="320"/>
      <c r="C6" s="5" t="s">
        <v>57</v>
      </c>
      <c r="D6" s="70">
        <v>3948</v>
      </c>
      <c r="E6" s="95">
        <v>592.20000000000005</v>
      </c>
      <c r="F6" s="12">
        <v>309.79000000000002</v>
      </c>
      <c r="G6" s="96">
        <v>52.31</v>
      </c>
      <c r="H6" s="61"/>
    </row>
    <row r="7" spans="1:11" ht="45" customHeight="1" x14ac:dyDescent="0.25">
      <c r="A7" s="318"/>
      <c r="B7" s="320"/>
      <c r="C7" s="5" t="s">
        <v>58</v>
      </c>
      <c r="D7" s="70">
        <v>2032</v>
      </c>
      <c r="E7" s="71">
        <v>304.8</v>
      </c>
      <c r="F7" s="12">
        <v>199.471</v>
      </c>
      <c r="G7" s="94">
        <v>65.44</v>
      </c>
    </row>
    <row r="8" spans="1:11" ht="33.75" customHeight="1" x14ac:dyDescent="0.25">
      <c r="A8" s="318"/>
      <c r="B8" s="320"/>
      <c r="C8" s="5" t="s">
        <v>59</v>
      </c>
      <c r="D8" s="70">
        <v>685</v>
      </c>
      <c r="E8" s="71">
        <v>102.75</v>
      </c>
      <c r="F8" s="12">
        <v>77</v>
      </c>
      <c r="G8" s="94">
        <v>74.930000000000007</v>
      </c>
      <c r="H8" s="61"/>
    </row>
    <row r="9" spans="1:11" ht="49.5" customHeight="1" thickBot="1" x14ac:dyDescent="0.3">
      <c r="A9" s="114">
        <v>1.2</v>
      </c>
      <c r="B9" s="57" t="s">
        <v>60</v>
      </c>
      <c r="C9" s="63"/>
      <c r="D9" s="29"/>
      <c r="E9" s="29"/>
      <c r="F9" s="86"/>
      <c r="G9" s="97"/>
      <c r="H9" s="61"/>
    </row>
    <row r="10" spans="1:11" ht="27" thickBot="1" x14ac:dyDescent="0.3">
      <c r="A10" s="317" t="s">
        <v>61</v>
      </c>
      <c r="B10" s="322" t="s">
        <v>89</v>
      </c>
      <c r="C10" s="64" t="s">
        <v>62</v>
      </c>
      <c r="D10" s="98">
        <v>118</v>
      </c>
      <c r="E10" s="99">
        <v>17.7</v>
      </c>
      <c r="F10" s="90">
        <v>1.73</v>
      </c>
      <c r="G10" s="94">
        <v>9.77</v>
      </c>
      <c r="H10" s="61"/>
    </row>
    <row r="11" spans="1:11" ht="27" thickBot="1" x14ac:dyDescent="0.3">
      <c r="A11" s="318"/>
      <c r="B11" s="323"/>
      <c r="C11" s="65" t="s">
        <v>63</v>
      </c>
      <c r="D11" s="100">
        <v>1367.59</v>
      </c>
      <c r="E11" s="101">
        <v>205.13</v>
      </c>
      <c r="F11" s="89">
        <v>182.17599999999999</v>
      </c>
      <c r="G11" s="94">
        <v>89.09</v>
      </c>
    </row>
    <row r="12" spans="1:11" ht="27" thickBot="1" x14ac:dyDescent="0.3">
      <c r="A12" s="321"/>
      <c r="B12" s="324"/>
      <c r="C12" s="66" t="s">
        <v>64</v>
      </c>
      <c r="D12" s="100">
        <v>67.8</v>
      </c>
      <c r="E12" s="101">
        <v>10.17</v>
      </c>
      <c r="F12" s="88">
        <v>0.316</v>
      </c>
      <c r="G12" s="94">
        <v>3.1</v>
      </c>
      <c r="H12" s="61"/>
    </row>
    <row r="13" spans="1:11" ht="67.5" customHeight="1" x14ac:dyDescent="0.25">
      <c r="A13" s="67">
        <v>2</v>
      </c>
      <c r="B13" s="68" t="s">
        <v>65</v>
      </c>
      <c r="C13" s="69"/>
      <c r="D13" s="102"/>
      <c r="E13" s="102"/>
      <c r="F13" s="87"/>
      <c r="G13" s="94"/>
      <c r="H13" s="61"/>
    </row>
    <row r="14" spans="1:11" ht="43.5" customHeight="1" x14ac:dyDescent="0.25">
      <c r="A14" s="312" t="s">
        <v>66</v>
      </c>
      <c r="B14" s="313" t="s">
        <v>90</v>
      </c>
      <c r="C14" s="57" t="s">
        <v>85</v>
      </c>
      <c r="D14" s="70">
        <v>53</v>
      </c>
      <c r="E14" s="71">
        <v>8</v>
      </c>
      <c r="F14" s="12">
        <v>24</v>
      </c>
      <c r="G14" s="94"/>
      <c r="H14" s="61"/>
    </row>
    <row r="15" spans="1:11" ht="40.5" customHeight="1" x14ac:dyDescent="0.25">
      <c r="A15" s="312"/>
      <c r="B15" s="314"/>
      <c r="C15" s="57" t="s">
        <v>86</v>
      </c>
      <c r="D15" s="70">
        <v>4</v>
      </c>
      <c r="E15" s="71"/>
      <c r="F15" s="80">
        <v>12</v>
      </c>
      <c r="G15" s="94"/>
      <c r="H15" s="61"/>
    </row>
    <row r="16" spans="1:11" ht="48" customHeight="1" x14ac:dyDescent="0.25">
      <c r="A16" s="312"/>
      <c r="B16" s="314"/>
      <c r="C16" s="57" t="s">
        <v>67</v>
      </c>
      <c r="D16" s="70">
        <v>1024</v>
      </c>
      <c r="E16" s="71">
        <v>157</v>
      </c>
      <c r="F16" s="80">
        <v>37</v>
      </c>
      <c r="G16" s="94">
        <v>23.56</v>
      </c>
      <c r="H16" s="61"/>
    </row>
    <row r="17" spans="1:11" ht="35.25" customHeight="1" x14ac:dyDescent="0.25">
      <c r="A17" s="312"/>
      <c r="B17" s="314"/>
      <c r="C17" s="57" t="s">
        <v>68</v>
      </c>
      <c r="D17" s="70">
        <v>2213</v>
      </c>
      <c r="E17" s="71">
        <v>331.94</v>
      </c>
      <c r="F17" s="105">
        <v>123.26</v>
      </c>
      <c r="G17" s="94">
        <v>37.130000000000003</v>
      </c>
    </row>
    <row r="18" spans="1:11" x14ac:dyDescent="0.25">
      <c r="A18" s="312"/>
      <c r="B18" s="315"/>
      <c r="C18" s="57" t="s">
        <v>69</v>
      </c>
      <c r="D18" s="71">
        <v>661</v>
      </c>
      <c r="E18" s="71">
        <v>99.15</v>
      </c>
      <c r="F18" s="12">
        <v>27</v>
      </c>
      <c r="G18" s="94">
        <v>27.27</v>
      </c>
      <c r="H18" s="61"/>
    </row>
    <row r="19" spans="1:11" ht="26.25" x14ac:dyDescent="0.25">
      <c r="A19" s="317" t="s">
        <v>70</v>
      </c>
      <c r="B19" s="319" t="s">
        <v>91</v>
      </c>
      <c r="C19" s="57" t="s">
        <v>71</v>
      </c>
      <c r="D19" s="72">
        <v>41</v>
      </c>
      <c r="E19" s="73">
        <v>6</v>
      </c>
      <c r="F19" s="12"/>
      <c r="G19" s="94"/>
      <c r="H19" s="61"/>
    </row>
    <row r="20" spans="1:11" ht="26.25" x14ac:dyDescent="0.25">
      <c r="A20" s="318"/>
      <c r="B20" s="320"/>
      <c r="C20" s="57" t="s">
        <v>72</v>
      </c>
      <c r="D20" s="70">
        <v>19</v>
      </c>
      <c r="E20" s="71">
        <v>2</v>
      </c>
      <c r="F20" s="30">
        <v>1</v>
      </c>
      <c r="G20" s="94">
        <v>50</v>
      </c>
      <c r="H20" s="61"/>
    </row>
    <row r="21" spans="1:11" ht="39" x14ac:dyDescent="0.25">
      <c r="A21" s="318"/>
      <c r="B21" s="320"/>
      <c r="C21" s="57" t="s">
        <v>73</v>
      </c>
      <c r="D21" s="70">
        <v>3</v>
      </c>
      <c r="E21" s="71"/>
      <c r="F21" s="12"/>
      <c r="G21" s="94"/>
      <c r="H21" s="61"/>
    </row>
    <row r="22" spans="1:11" ht="26.25" x14ac:dyDescent="0.25">
      <c r="A22" s="321"/>
      <c r="B22" s="326"/>
      <c r="C22" s="57" t="s">
        <v>74</v>
      </c>
      <c r="D22" s="70">
        <v>2476</v>
      </c>
      <c r="E22" s="71">
        <v>371.4</v>
      </c>
      <c r="F22" s="82">
        <v>110.36</v>
      </c>
      <c r="G22" s="94">
        <v>29.71</v>
      </c>
      <c r="H22" s="61"/>
    </row>
    <row r="23" spans="1:11" ht="42" customHeight="1" x14ac:dyDescent="0.25">
      <c r="A23" s="317">
        <v>3</v>
      </c>
      <c r="B23" s="319" t="s">
        <v>75</v>
      </c>
      <c r="C23" s="57" t="s">
        <v>77</v>
      </c>
      <c r="D23" s="70">
        <v>50000</v>
      </c>
      <c r="E23" s="71">
        <v>7500</v>
      </c>
      <c r="F23" s="82">
        <v>1371</v>
      </c>
      <c r="G23" s="94">
        <v>18.28</v>
      </c>
      <c r="H23" s="61"/>
    </row>
    <row r="24" spans="1:11" ht="37.5" customHeight="1" x14ac:dyDescent="0.25">
      <c r="A24" s="318"/>
      <c r="B24" s="320"/>
      <c r="C24" s="57" t="s">
        <v>76</v>
      </c>
      <c r="D24" s="83">
        <v>30000</v>
      </c>
      <c r="E24" s="25">
        <v>4500</v>
      </c>
      <c r="F24" s="82">
        <v>695</v>
      </c>
      <c r="G24" s="94">
        <v>14.44</v>
      </c>
      <c r="H24" s="61"/>
    </row>
    <row r="25" spans="1:11" ht="42.75" customHeight="1" thickBot="1" x14ac:dyDescent="0.3">
      <c r="A25" s="318"/>
      <c r="B25" s="320"/>
      <c r="C25" s="84" t="s">
        <v>82</v>
      </c>
      <c r="D25" s="27">
        <v>80000</v>
      </c>
      <c r="E25" s="27">
        <v>12000</v>
      </c>
      <c r="F25" s="106">
        <v>2066</v>
      </c>
      <c r="G25" s="108">
        <v>17.21</v>
      </c>
      <c r="H25" s="61"/>
    </row>
    <row r="26" spans="1:11" ht="15.75" thickBot="1" x14ac:dyDescent="0.3">
      <c r="A26" s="110"/>
      <c r="B26" s="111" t="s">
        <v>14</v>
      </c>
      <c r="C26" s="110"/>
      <c r="D26" s="109"/>
      <c r="E26" s="109"/>
      <c r="F26" s="107"/>
      <c r="G26" s="112"/>
      <c r="H26" s="61"/>
      <c r="K26" s="62"/>
    </row>
    <row r="28" spans="1:11" x14ac:dyDescent="0.25">
      <c r="A28" s="325" t="s">
        <v>92</v>
      </c>
      <c r="B28" s="325"/>
      <c r="C28" s="325"/>
      <c r="D28" s="325"/>
      <c r="E28" s="325"/>
      <c r="F28" s="325"/>
      <c r="G28" s="325"/>
    </row>
  </sheetData>
  <mergeCells count="12">
    <mergeCell ref="B23:B25"/>
    <mergeCell ref="A23:A25"/>
    <mergeCell ref="A28:G28"/>
    <mergeCell ref="A19:A22"/>
    <mergeCell ref="B19:B22"/>
    <mergeCell ref="A14:A18"/>
    <mergeCell ref="B14:B18"/>
    <mergeCell ref="A1:K1"/>
    <mergeCell ref="A4:A8"/>
    <mergeCell ref="B4:B8"/>
    <mergeCell ref="A10:A12"/>
    <mergeCell ref="B10:B1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85" workbookViewId="0">
      <selection activeCell="P3" sqref="P3"/>
    </sheetView>
  </sheetViews>
  <sheetFormatPr defaultRowHeight="15" x14ac:dyDescent="0.25"/>
  <cols>
    <col min="1" max="1" width="5.85546875" customWidth="1"/>
    <col min="2" max="2" width="23.85546875" customWidth="1"/>
    <col min="5" max="5" width="8.28515625" customWidth="1"/>
    <col min="9" max="9" width="10" customWidth="1"/>
    <col min="11" max="11" width="7.85546875" customWidth="1"/>
    <col min="12" max="12" width="7.140625" customWidth="1"/>
    <col min="14" max="14" width="8.140625" customWidth="1"/>
    <col min="15" max="15" width="8.42578125" customWidth="1"/>
  </cols>
  <sheetData>
    <row r="1" spans="1:15" x14ac:dyDescent="0.25">
      <c r="A1" s="300" t="s">
        <v>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5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39" customHeight="1" x14ac:dyDescent="0.25">
      <c r="A3" s="4">
        <v>1</v>
      </c>
      <c r="B3" s="5" t="s">
        <v>15</v>
      </c>
      <c r="C3" s="4" t="s">
        <v>16</v>
      </c>
      <c r="D3" s="71">
        <v>3.5369999999999999</v>
      </c>
      <c r="E3" s="85">
        <v>11.1</v>
      </c>
      <c r="F3" s="36"/>
      <c r="G3" s="46">
        <v>3.7</v>
      </c>
      <c r="H3" s="123"/>
      <c r="I3" s="124"/>
      <c r="J3" s="123"/>
      <c r="K3" s="123"/>
      <c r="L3" s="123"/>
      <c r="M3" s="123">
        <v>2.8210000000000002</v>
      </c>
      <c r="N3" s="123"/>
      <c r="O3" s="48">
        <v>20.457999999999998</v>
      </c>
    </row>
    <row r="4" spans="1:15" ht="30.75" customHeight="1" x14ac:dyDescent="0.25">
      <c r="A4" s="4">
        <v>2</v>
      </c>
      <c r="B4" s="5" t="s">
        <v>17</v>
      </c>
      <c r="C4" s="4" t="s">
        <v>16</v>
      </c>
      <c r="D4" s="71">
        <v>53.603000000000002</v>
      </c>
      <c r="E4" s="85">
        <v>144.5</v>
      </c>
      <c r="F4" s="36"/>
      <c r="G4" s="46">
        <v>73.3</v>
      </c>
      <c r="H4" s="123"/>
      <c r="I4" s="124"/>
      <c r="J4" s="123"/>
      <c r="K4" s="123"/>
      <c r="L4" s="123"/>
      <c r="M4" s="123"/>
      <c r="N4" s="123"/>
      <c r="O4" s="48">
        <v>255.90299999999999</v>
      </c>
    </row>
    <row r="5" spans="1:15" ht="27.75" customHeight="1" x14ac:dyDescent="0.25">
      <c r="A5" s="4">
        <v>3</v>
      </c>
      <c r="B5" s="5" t="s">
        <v>18</v>
      </c>
      <c r="C5" s="4" t="s">
        <v>16</v>
      </c>
      <c r="D5" s="71">
        <v>50.484999999999999</v>
      </c>
      <c r="E5" s="71">
        <v>155.5</v>
      </c>
      <c r="F5" s="46"/>
      <c r="G5" s="46">
        <v>198.25</v>
      </c>
      <c r="H5" s="123"/>
      <c r="I5" s="124"/>
      <c r="J5" s="123"/>
      <c r="K5" s="123"/>
      <c r="L5" s="123"/>
      <c r="M5" s="123">
        <v>6.26</v>
      </c>
      <c r="N5" s="123"/>
      <c r="O5" s="48">
        <v>410.495</v>
      </c>
    </row>
    <row r="6" spans="1:15" ht="29.25" customHeight="1" x14ac:dyDescent="0.25">
      <c r="A6" s="4">
        <v>4</v>
      </c>
      <c r="B6" s="5" t="s">
        <v>19</v>
      </c>
      <c r="C6" s="4" t="s">
        <v>16</v>
      </c>
      <c r="D6" s="71">
        <v>3.6</v>
      </c>
      <c r="E6" s="71">
        <v>105.1</v>
      </c>
      <c r="F6" s="125"/>
      <c r="G6" s="125">
        <v>106.05</v>
      </c>
      <c r="H6" s="85"/>
      <c r="I6" s="126"/>
      <c r="J6" s="85"/>
      <c r="K6" s="85"/>
      <c r="L6" s="85"/>
      <c r="M6" s="85">
        <v>2.8210000000000002</v>
      </c>
      <c r="N6" s="85"/>
      <c r="O6" s="48">
        <v>217.571</v>
      </c>
    </row>
    <row r="7" spans="1:15" ht="18" customHeight="1" x14ac:dyDescent="0.25">
      <c r="A7" s="4">
        <v>5</v>
      </c>
      <c r="B7" s="5" t="s">
        <v>20</v>
      </c>
      <c r="C7" s="4" t="s">
        <v>21</v>
      </c>
      <c r="D7" s="71">
        <v>5</v>
      </c>
      <c r="E7" s="85">
        <v>76</v>
      </c>
      <c r="F7" s="36"/>
      <c r="G7" s="46">
        <v>19</v>
      </c>
      <c r="H7" s="85"/>
      <c r="I7" s="126"/>
      <c r="J7" s="85"/>
      <c r="K7" s="85"/>
      <c r="L7" s="85"/>
      <c r="M7" s="85"/>
      <c r="N7" s="85"/>
      <c r="O7" s="48">
        <v>100</v>
      </c>
    </row>
    <row r="8" spans="1:15" ht="30" customHeight="1" x14ac:dyDescent="0.25">
      <c r="A8" s="4">
        <v>6</v>
      </c>
      <c r="B8" s="5" t="s">
        <v>22</v>
      </c>
      <c r="C8" s="4" t="s">
        <v>23</v>
      </c>
      <c r="D8" s="71">
        <v>23.449000000000002</v>
      </c>
      <c r="E8" s="85">
        <v>63.9</v>
      </c>
      <c r="F8" s="36"/>
      <c r="G8" s="46">
        <v>46.82</v>
      </c>
      <c r="H8" s="85"/>
      <c r="I8" s="126"/>
      <c r="J8" s="85"/>
      <c r="K8" s="85"/>
      <c r="L8" s="85"/>
      <c r="M8" s="85"/>
      <c r="N8" s="85"/>
      <c r="O8" s="48">
        <v>134.16900000000001</v>
      </c>
    </row>
    <row r="9" spans="1:15" ht="30.75" customHeight="1" x14ac:dyDescent="0.25">
      <c r="A9" s="4">
        <v>7</v>
      </c>
      <c r="B9" s="5" t="s">
        <v>24</v>
      </c>
      <c r="C9" s="4" t="s">
        <v>23</v>
      </c>
      <c r="D9" s="71"/>
      <c r="E9" s="85">
        <v>78.599999999999994</v>
      </c>
      <c r="F9" s="36"/>
      <c r="G9" s="46">
        <v>89.26</v>
      </c>
      <c r="H9" s="85"/>
      <c r="I9" s="126"/>
      <c r="J9" s="127"/>
      <c r="K9" s="85"/>
      <c r="L9" s="85"/>
      <c r="M9" s="85"/>
      <c r="N9" s="85"/>
      <c r="O9" s="46">
        <v>167.86</v>
      </c>
    </row>
    <row r="10" spans="1:15" ht="18" customHeight="1" x14ac:dyDescent="0.25">
      <c r="A10" s="4">
        <v>8</v>
      </c>
      <c r="B10" s="16" t="s">
        <v>25</v>
      </c>
      <c r="C10" s="4" t="s">
        <v>21</v>
      </c>
      <c r="D10" s="71"/>
      <c r="E10" s="85">
        <v>20</v>
      </c>
      <c r="F10" s="36"/>
      <c r="G10" s="46">
        <v>13</v>
      </c>
      <c r="H10" s="85"/>
      <c r="I10" s="126"/>
      <c r="J10" s="85"/>
      <c r="K10" s="85"/>
      <c r="L10" s="85"/>
      <c r="M10" s="85"/>
      <c r="N10" s="85"/>
      <c r="O10" s="48">
        <v>33</v>
      </c>
    </row>
    <row r="11" spans="1:15" ht="30.75" customHeight="1" x14ac:dyDescent="0.25">
      <c r="A11" s="4">
        <v>9</v>
      </c>
      <c r="B11" s="17" t="s">
        <v>26</v>
      </c>
      <c r="C11" s="4" t="s">
        <v>16</v>
      </c>
      <c r="D11" s="71">
        <v>0.4</v>
      </c>
      <c r="E11" s="85"/>
      <c r="F11" s="36"/>
      <c r="G11" s="46">
        <v>1.33</v>
      </c>
      <c r="H11" s="85"/>
      <c r="I11" s="126"/>
      <c r="J11" s="85"/>
      <c r="K11" s="85"/>
      <c r="L11" s="85"/>
      <c r="M11" s="85"/>
      <c r="N11" s="85"/>
      <c r="O11" s="48">
        <v>1.73</v>
      </c>
    </row>
    <row r="12" spans="1:15" ht="25.5" x14ac:dyDescent="0.25">
      <c r="A12" s="4">
        <v>10</v>
      </c>
      <c r="B12" s="18" t="s">
        <v>27</v>
      </c>
      <c r="C12" s="4" t="s">
        <v>16</v>
      </c>
      <c r="D12" s="71">
        <v>39.426000000000002</v>
      </c>
      <c r="E12" s="85">
        <v>73.400000000000006</v>
      </c>
      <c r="F12" s="36"/>
      <c r="G12" s="46">
        <v>110.85</v>
      </c>
      <c r="H12" s="85"/>
      <c r="I12" s="126"/>
      <c r="J12" s="85"/>
      <c r="K12" s="85"/>
      <c r="L12" s="85"/>
      <c r="M12" s="85"/>
      <c r="N12" s="85"/>
      <c r="O12" s="48">
        <v>223.667</v>
      </c>
    </row>
    <row r="13" spans="1:15" ht="25.5" x14ac:dyDescent="0.25">
      <c r="A13" s="4">
        <v>11</v>
      </c>
      <c r="B13" s="18" t="s">
        <v>28</v>
      </c>
      <c r="C13" s="4" t="s">
        <v>16</v>
      </c>
      <c r="D13" s="71">
        <v>0.26600000000000001</v>
      </c>
      <c r="E13" s="85"/>
      <c r="F13" s="36"/>
      <c r="G13" s="46">
        <v>0.05</v>
      </c>
      <c r="H13" s="85"/>
      <c r="I13" s="128"/>
      <c r="J13" s="85"/>
      <c r="K13" s="85"/>
      <c r="L13" s="85"/>
      <c r="M13" s="85"/>
      <c r="N13" s="85"/>
      <c r="O13" s="48">
        <v>0.316</v>
      </c>
    </row>
    <row r="14" spans="1:15" ht="29.25" customHeight="1" x14ac:dyDescent="0.25">
      <c r="A14" s="307">
        <v>12</v>
      </c>
      <c r="B14" s="76" t="s">
        <v>81</v>
      </c>
      <c r="C14" s="75" t="s">
        <v>21</v>
      </c>
      <c r="D14" s="129">
        <v>15</v>
      </c>
      <c r="E14" s="130">
        <v>35</v>
      </c>
      <c r="F14" s="131"/>
      <c r="G14" s="131"/>
      <c r="H14" s="130"/>
      <c r="I14" s="132"/>
      <c r="J14" s="130"/>
      <c r="K14" s="130"/>
      <c r="L14" s="130"/>
      <c r="M14" s="130"/>
      <c r="N14" s="130"/>
      <c r="O14" s="133">
        <v>50</v>
      </c>
    </row>
    <row r="15" spans="1:15" ht="26.25" customHeight="1" x14ac:dyDescent="0.25">
      <c r="A15" s="308"/>
      <c r="B15" s="76" t="s">
        <v>83</v>
      </c>
      <c r="C15" s="75"/>
      <c r="D15" s="129"/>
      <c r="E15" s="130"/>
      <c r="F15" s="131"/>
      <c r="G15" s="131"/>
      <c r="H15" s="130"/>
      <c r="I15" s="132"/>
      <c r="J15" s="130"/>
      <c r="K15" s="130"/>
      <c r="L15" s="130"/>
      <c r="M15" s="130"/>
      <c r="N15" s="130"/>
      <c r="O15" s="133"/>
    </row>
    <row r="16" spans="1:15" ht="30.75" customHeight="1" x14ac:dyDescent="0.25">
      <c r="A16" s="75">
        <v>13</v>
      </c>
      <c r="B16" s="76" t="s">
        <v>84</v>
      </c>
      <c r="C16" s="75" t="s">
        <v>21</v>
      </c>
      <c r="D16" s="129">
        <v>7</v>
      </c>
      <c r="E16" s="130">
        <v>10</v>
      </c>
      <c r="F16" s="131"/>
      <c r="G16" s="131"/>
      <c r="H16" s="130"/>
      <c r="I16" s="132"/>
      <c r="J16" s="130"/>
      <c r="K16" s="130"/>
      <c r="L16" s="130"/>
      <c r="M16" s="130"/>
      <c r="N16" s="130"/>
      <c r="O16" s="133">
        <v>17</v>
      </c>
    </row>
    <row r="17" spans="1:15" ht="27.75" customHeight="1" x14ac:dyDescent="0.25">
      <c r="A17" s="4">
        <v>14</v>
      </c>
      <c r="B17" s="16" t="s">
        <v>31</v>
      </c>
      <c r="C17" s="4" t="s">
        <v>21</v>
      </c>
      <c r="D17" s="71">
        <v>12</v>
      </c>
      <c r="E17" s="85">
        <v>62</v>
      </c>
      <c r="F17" s="36"/>
      <c r="G17" s="36"/>
      <c r="H17" s="85"/>
      <c r="I17" s="124"/>
      <c r="J17" s="85"/>
      <c r="K17" s="85"/>
      <c r="L17" s="85"/>
      <c r="M17" s="85"/>
      <c r="N17" s="85"/>
      <c r="O17" s="48">
        <v>74</v>
      </c>
    </row>
    <row r="18" spans="1:15" ht="21" customHeight="1" x14ac:dyDescent="0.25">
      <c r="A18" s="4">
        <v>15</v>
      </c>
      <c r="B18" s="5" t="s">
        <v>32</v>
      </c>
      <c r="C18" s="4" t="s">
        <v>21</v>
      </c>
      <c r="D18" s="71"/>
      <c r="E18" s="85"/>
      <c r="F18" s="36"/>
      <c r="G18" s="36"/>
      <c r="H18" s="85"/>
      <c r="I18" s="126"/>
      <c r="J18" s="85"/>
      <c r="K18" s="85"/>
      <c r="L18" s="85"/>
      <c r="M18" s="85"/>
      <c r="N18" s="85"/>
      <c r="O18" s="48"/>
    </row>
    <row r="19" spans="1:15" ht="20.25" customHeight="1" x14ac:dyDescent="0.25">
      <c r="A19" s="4">
        <v>16</v>
      </c>
      <c r="B19" s="23" t="s">
        <v>35</v>
      </c>
      <c r="C19" s="117" t="s">
        <v>21</v>
      </c>
      <c r="D19" s="119">
        <v>1</v>
      </c>
      <c r="E19" s="28"/>
      <c r="F19" s="118"/>
      <c r="G19" s="118"/>
      <c r="H19" s="28"/>
      <c r="I19" s="29"/>
      <c r="J19" s="28"/>
      <c r="K19" s="28"/>
      <c r="L19" s="28"/>
      <c r="M19" s="28"/>
      <c r="N19" s="28"/>
      <c r="O19" s="30">
        <v>1</v>
      </c>
    </row>
    <row r="20" spans="1:15" x14ac:dyDescent="0.25">
      <c r="A20" s="4">
        <v>17</v>
      </c>
      <c r="B20" s="34" t="s">
        <v>41</v>
      </c>
      <c r="C20" s="117" t="s">
        <v>21</v>
      </c>
      <c r="D20" s="47">
        <v>3</v>
      </c>
      <c r="E20" s="48"/>
      <c r="F20" s="36"/>
      <c r="G20" s="36"/>
      <c r="H20" s="48"/>
      <c r="I20" s="126"/>
      <c r="J20" s="48"/>
      <c r="K20" s="48"/>
      <c r="L20" s="48"/>
      <c r="M20" s="48"/>
      <c r="N20" s="48"/>
      <c r="O20" s="48"/>
    </row>
    <row r="21" spans="1:15" x14ac:dyDescent="0.25">
      <c r="A21" s="301">
        <v>18</v>
      </c>
      <c r="B21" s="304" t="s">
        <v>43</v>
      </c>
      <c r="C21" s="115" t="s">
        <v>44</v>
      </c>
      <c r="D21" s="134">
        <v>1293</v>
      </c>
      <c r="E21" s="36"/>
      <c r="F21" s="135"/>
      <c r="G21" s="36"/>
      <c r="H21" s="36"/>
      <c r="I21" s="136"/>
      <c r="J21" s="36"/>
      <c r="K21" s="137"/>
      <c r="L21" s="36"/>
      <c r="M21" s="36">
        <v>78</v>
      </c>
      <c r="N21" s="36"/>
      <c r="O21" s="134">
        <v>1371</v>
      </c>
    </row>
    <row r="22" spans="1:15" x14ac:dyDescent="0.25">
      <c r="A22" s="302"/>
      <c r="B22" s="305"/>
      <c r="C22" s="36" t="s">
        <v>93</v>
      </c>
      <c r="D22" s="134">
        <v>643</v>
      </c>
      <c r="E22" s="36"/>
      <c r="F22" s="135"/>
      <c r="G22" s="36"/>
      <c r="H22" s="36"/>
      <c r="I22" s="136"/>
      <c r="J22" s="36"/>
      <c r="K22" s="137"/>
      <c r="L22" s="36"/>
      <c r="M22" s="36">
        <v>52</v>
      </c>
      <c r="N22" s="36"/>
      <c r="O22" s="134">
        <v>695</v>
      </c>
    </row>
    <row r="23" spans="1:15" x14ac:dyDescent="0.25">
      <c r="A23" s="303"/>
      <c r="B23" s="306"/>
      <c r="C23" s="116" t="s">
        <v>14</v>
      </c>
      <c r="D23" s="134">
        <v>1936</v>
      </c>
      <c r="E23" s="36"/>
      <c r="F23" s="135"/>
      <c r="G23" s="36"/>
      <c r="H23" s="36"/>
      <c r="I23" s="136"/>
      <c r="J23" s="36"/>
      <c r="K23" s="36"/>
      <c r="L23" s="36"/>
      <c r="M23" s="36">
        <v>130</v>
      </c>
      <c r="N23" s="36"/>
      <c r="O23" s="134">
        <v>2066</v>
      </c>
    </row>
  </sheetData>
  <mergeCells count="4">
    <mergeCell ref="A1:N1"/>
    <mergeCell ref="A14:A15"/>
    <mergeCell ref="A21:A23"/>
    <mergeCell ref="B21:B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26"/>
    </sheetView>
  </sheetViews>
  <sheetFormatPr defaultRowHeight="15" x14ac:dyDescent="0.25"/>
  <cols>
    <col min="1" max="1" width="6.5703125" customWidth="1"/>
    <col min="2" max="2" width="27" customWidth="1"/>
    <col min="3" max="3" width="16.28515625" customWidth="1"/>
    <col min="4" max="4" width="8.7109375" customWidth="1"/>
    <col min="5" max="5" width="9.5703125" customWidth="1"/>
    <col min="6" max="6" width="13.42578125" customWidth="1"/>
    <col min="7" max="7" width="14" customWidth="1"/>
  </cols>
  <sheetData>
    <row r="1" spans="1:11" ht="16.5" thickBot="1" x14ac:dyDescent="0.3">
      <c r="A1" s="316" t="s">
        <v>98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68.25" customHeight="1" x14ac:dyDescent="0.25">
      <c r="A2" s="51" t="s">
        <v>0</v>
      </c>
      <c r="B2" s="52" t="s">
        <v>50</v>
      </c>
      <c r="C2" s="53" t="s">
        <v>51</v>
      </c>
      <c r="D2" s="52" t="s">
        <v>52</v>
      </c>
      <c r="E2" s="52" t="s">
        <v>99</v>
      </c>
      <c r="F2" s="54" t="s">
        <v>100</v>
      </c>
      <c r="G2" s="55" t="s">
        <v>53</v>
      </c>
      <c r="H2" s="56"/>
    </row>
    <row r="3" spans="1:11" ht="54" customHeight="1" x14ac:dyDescent="0.25">
      <c r="A3" s="113">
        <v>1</v>
      </c>
      <c r="B3" s="167" t="s">
        <v>54</v>
      </c>
      <c r="C3" s="58"/>
      <c r="D3" s="58"/>
      <c r="E3" s="33"/>
      <c r="F3" s="59"/>
      <c r="G3" s="60"/>
      <c r="H3" s="61"/>
    </row>
    <row r="4" spans="1:11" ht="60.75" customHeight="1" thickBot="1" x14ac:dyDescent="0.3">
      <c r="A4" s="317">
        <v>1.1000000000000001</v>
      </c>
      <c r="B4" s="319" t="s">
        <v>87</v>
      </c>
      <c r="C4" s="5" t="s">
        <v>55</v>
      </c>
      <c r="D4" s="70">
        <v>1135</v>
      </c>
      <c r="E4" s="159">
        <v>510.75</v>
      </c>
      <c r="F4" s="148">
        <v>76</v>
      </c>
      <c r="G4" s="94"/>
      <c r="H4" s="61"/>
      <c r="I4" s="61"/>
      <c r="J4" s="62"/>
    </row>
    <row r="5" spans="1:11" ht="29.25" customHeight="1" thickBot="1" x14ac:dyDescent="0.3">
      <c r="A5" s="318"/>
      <c r="B5" s="320"/>
      <c r="C5" s="5" t="s">
        <v>56</v>
      </c>
      <c r="D5" s="70">
        <v>2428</v>
      </c>
      <c r="E5" s="160">
        <v>1092.5999999999999</v>
      </c>
      <c r="F5" s="148">
        <v>501</v>
      </c>
      <c r="G5" s="94"/>
    </row>
    <row r="6" spans="1:11" ht="27" customHeight="1" thickBot="1" x14ac:dyDescent="0.3">
      <c r="A6" s="318"/>
      <c r="B6" s="320"/>
      <c r="C6" s="5" t="s">
        <v>57</v>
      </c>
      <c r="D6" s="70">
        <v>3948</v>
      </c>
      <c r="E6" s="161">
        <v>1776.6</v>
      </c>
      <c r="F6" s="148">
        <v>1112</v>
      </c>
      <c r="G6" s="96"/>
      <c r="H6" s="61"/>
    </row>
    <row r="7" spans="1:11" ht="27.75" customHeight="1" thickBot="1" x14ac:dyDescent="0.3">
      <c r="A7" s="318"/>
      <c r="B7" s="320"/>
      <c r="C7" s="5" t="s">
        <v>58</v>
      </c>
      <c r="D7" s="70">
        <v>2032</v>
      </c>
      <c r="E7" s="162">
        <v>914.4</v>
      </c>
      <c r="F7" s="148">
        <v>318</v>
      </c>
      <c r="G7" s="94"/>
    </row>
    <row r="8" spans="1:11" ht="30" customHeight="1" thickBot="1" x14ac:dyDescent="0.3">
      <c r="A8" s="318"/>
      <c r="B8" s="320"/>
      <c r="C8" s="5" t="s">
        <v>59</v>
      </c>
      <c r="D8" s="70">
        <v>685</v>
      </c>
      <c r="E8" s="160">
        <v>308.25</v>
      </c>
      <c r="F8" s="148">
        <v>240</v>
      </c>
      <c r="G8" s="94"/>
      <c r="H8" s="61"/>
    </row>
    <row r="9" spans="1:11" ht="41.25" customHeight="1" thickBot="1" x14ac:dyDescent="0.3">
      <c r="A9" s="114">
        <v>1.2</v>
      </c>
      <c r="B9" s="167" t="s">
        <v>60</v>
      </c>
      <c r="C9" s="63"/>
      <c r="D9" s="29"/>
      <c r="F9" s="194"/>
      <c r="G9" s="97"/>
      <c r="H9" s="61"/>
    </row>
    <row r="10" spans="1:11" ht="26.25" customHeight="1" thickBot="1" x14ac:dyDescent="0.3">
      <c r="A10" s="317" t="s">
        <v>61</v>
      </c>
      <c r="B10" s="322" t="s">
        <v>89</v>
      </c>
      <c r="C10" s="64" t="s">
        <v>62</v>
      </c>
      <c r="D10" s="189">
        <v>118</v>
      </c>
      <c r="E10" s="190">
        <v>53.1</v>
      </c>
      <c r="F10" s="148">
        <v>4.79</v>
      </c>
      <c r="G10" s="94"/>
      <c r="H10" s="61"/>
    </row>
    <row r="11" spans="1:11" ht="30" customHeight="1" thickBot="1" x14ac:dyDescent="0.3">
      <c r="A11" s="318"/>
      <c r="B11" s="323"/>
      <c r="C11" s="65" t="s">
        <v>63</v>
      </c>
      <c r="D11" s="191">
        <v>1367.59</v>
      </c>
      <c r="E11" s="192">
        <v>615.4</v>
      </c>
      <c r="F11" s="148">
        <v>586</v>
      </c>
      <c r="G11" s="94"/>
    </row>
    <row r="12" spans="1:11" ht="27" customHeight="1" thickBot="1" x14ac:dyDescent="0.3">
      <c r="A12" s="321"/>
      <c r="B12" s="324"/>
      <c r="C12" s="66" t="s">
        <v>64</v>
      </c>
      <c r="D12" s="191">
        <v>67.8</v>
      </c>
      <c r="E12" s="192">
        <v>16.899999999999999</v>
      </c>
      <c r="F12" s="148">
        <v>1.1100000000000001</v>
      </c>
      <c r="G12" s="94"/>
      <c r="H12" s="61"/>
    </row>
    <row r="13" spans="1:11" ht="79.5" customHeight="1" thickBot="1" x14ac:dyDescent="0.3">
      <c r="A13" s="67">
        <v>2</v>
      </c>
      <c r="B13" s="168" t="s">
        <v>65</v>
      </c>
      <c r="C13" s="69"/>
      <c r="D13" s="102"/>
      <c r="E13" s="102"/>
      <c r="F13" s="195"/>
      <c r="G13" s="94"/>
      <c r="H13" s="61"/>
    </row>
    <row r="14" spans="1:11" ht="42.75" customHeight="1" thickBot="1" x14ac:dyDescent="0.3">
      <c r="A14" s="312" t="s">
        <v>66</v>
      </c>
      <c r="B14" s="313" t="s">
        <v>95</v>
      </c>
      <c r="C14" s="57" t="s">
        <v>85</v>
      </c>
      <c r="D14" s="70">
        <v>53</v>
      </c>
      <c r="E14" s="163">
        <v>24</v>
      </c>
      <c r="F14" s="193">
        <v>72</v>
      </c>
      <c r="G14" s="94"/>
      <c r="H14" s="61"/>
    </row>
    <row r="15" spans="1:11" ht="39.75" customHeight="1" thickBot="1" x14ac:dyDescent="0.3">
      <c r="A15" s="312"/>
      <c r="B15" s="314"/>
      <c r="C15" s="57" t="s">
        <v>86</v>
      </c>
      <c r="D15" s="70">
        <v>4</v>
      </c>
      <c r="E15" s="164">
        <v>1</v>
      </c>
      <c r="F15" s="193">
        <v>25</v>
      </c>
      <c r="G15" s="94"/>
      <c r="H15" s="61"/>
    </row>
    <row r="16" spans="1:11" ht="28.5" customHeight="1" x14ac:dyDescent="0.25">
      <c r="A16" s="312"/>
      <c r="B16" s="314"/>
      <c r="C16" s="57" t="s">
        <v>67</v>
      </c>
      <c r="D16" s="70">
        <v>1024</v>
      </c>
      <c r="E16" s="71">
        <v>464</v>
      </c>
      <c r="F16" s="193">
        <v>132</v>
      </c>
      <c r="G16" s="94"/>
      <c r="H16" s="61"/>
    </row>
    <row r="17" spans="1:11" ht="26.25" customHeight="1" x14ac:dyDescent="0.25">
      <c r="A17" s="312"/>
      <c r="B17" s="314"/>
      <c r="C17" s="57" t="s">
        <v>68</v>
      </c>
      <c r="D17" s="70">
        <v>2213</v>
      </c>
      <c r="E17" s="71">
        <v>995.82</v>
      </c>
      <c r="F17" s="193">
        <v>410</v>
      </c>
      <c r="G17" s="94"/>
    </row>
    <row r="18" spans="1:11" ht="30.75" customHeight="1" x14ac:dyDescent="0.25">
      <c r="A18" s="312"/>
      <c r="B18" s="315"/>
      <c r="C18" s="57" t="s">
        <v>69</v>
      </c>
      <c r="D18" s="71">
        <v>661</v>
      </c>
      <c r="E18" s="71">
        <v>297.45</v>
      </c>
      <c r="F18" s="193">
        <v>33</v>
      </c>
      <c r="G18" s="94"/>
      <c r="H18" s="61"/>
    </row>
    <row r="19" spans="1:11" ht="43.5" customHeight="1" x14ac:dyDescent="0.25">
      <c r="A19" s="317" t="s">
        <v>70</v>
      </c>
      <c r="B19" s="319" t="s">
        <v>91</v>
      </c>
      <c r="C19" s="57" t="s">
        <v>71</v>
      </c>
      <c r="D19" s="70">
        <v>41</v>
      </c>
      <c r="E19" s="165">
        <v>18</v>
      </c>
      <c r="F19" s="193"/>
      <c r="G19" s="94"/>
      <c r="H19" s="61"/>
    </row>
    <row r="20" spans="1:11" ht="34.5" customHeight="1" x14ac:dyDescent="0.25">
      <c r="A20" s="318"/>
      <c r="B20" s="320"/>
      <c r="C20" s="57" t="s">
        <v>72</v>
      </c>
      <c r="D20" s="70">
        <v>19</v>
      </c>
      <c r="E20" s="71">
        <v>6</v>
      </c>
      <c r="F20" s="196">
        <v>9</v>
      </c>
      <c r="G20" s="94"/>
      <c r="H20" s="61"/>
    </row>
    <row r="21" spans="1:11" ht="44.25" customHeight="1" x14ac:dyDescent="0.25">
      <c r="A21" s="318"/>
      <c r="B21" s="320"/>
      <c r="C21" s="57" t="s">
        <v>73</v>
      </c>
      <c r="D21" s="70">
        <v>3</v>
      </c>
      <c r="E21" s="71">
        <v>0</v>
      </c>
      <c r="F21" s="193"/>
      <c r="G21" s="94"/>
      <c r="H21" s="61"/>
    </row>
    <row r="22" spans="1:11" ht="44.25" customHeight="1" x14ac:dyDescent="0.25">
      <c r="A22" s="321"/>
      <c r="B22" s="326"/>
      <c r="C22" s="57" t="s">
        <v>74</v>
      </c>
      <c r="D22" s="188">
        <v>2476</v>
      </c>
      <c r="E22" s="4">
        <v>1114.2</v>
      </c>
      <c r="F22" s="197">
        <v>384</v>
      </c>
      <c r="G22" s="94"/>
      <c r="H22" s="61"/>
    </row>
    <row r="23" spans="1:11" ht="43.5" customHeight="1" x14ac:dyDescent="0.25">
      <c r="A23" s="317">
        <v>3</v>
      </c>
      <c r="B23" s="319" t="s">
        <v>96</v>
      </c>
      <c r="C23" s="57" t="s">
        <v>77</v>
      </c>
      <c r="D23" s="70">
        <v>50000</v>
      </c>
      <c r="E23" s="166">
        <v>22500</v>
      </c>
      <c r="F23" s="151">
        <v>18369</v>
      </c>
      <c r="G23" s="94"/>
      <c r="H23" s="61"/>
    </row>
    <row r="24" spans="1:11" ht="36" customHeight="1" x14ac:dyDescent="0.25">
      <c r="A24" s="318"/>
      <c r="B24" s="320"/>
      <c r="C24" s="57" t="s">
        <v>76</v>
      </c>
      <c r="D24" s="83">
        <v>30000</v>
      </c>
      <c r="E24" s="153">
        <v>13500</v>
      </c>
      <c r="F24" s="151">
        <v>15913</v>
      </c>
      <c r="G24" s="94"/>
      <c r="H24" s="61"/>
    </row>
    <row r="25" spans="1:11" ht="31.5" customHeight="1" thickBot="1" x14ac:dyDescent="0.3">
      <c r="A25" s="318"/>
      <c r="B25" s="320"/>
      <c r="C25" s="84" t="s">
        <v>82</v>
      </c>
      <c r="D25" s="152">
        <v>80000</v>
      </c>
      <c r="E25" s="158">
        <v>36000</v>
      </c>
      <c r="F25" s="151">
        <v>34285</v>
      </c>
      <c r="G25" s="108"/>
      <c r="H25" s="61"/>
    </row>
    <row r="26" spans="1:11" ht="15.75" thickBot="1" x14ac:dyDescent="0.3">
      <c r="A26" s="110"/>
      <c r="B26" s="111" t="s">
        <v>14</v>
      </c>
      <c r="C26" s="110"/>
      <c r="D26" s="109"/>
      <c r="E26" s="109"/>
      <c r="F26" s="107"/>
      <c r="G26" s="112"/>
      <c r="H26" s="61"/>
      <c r="K26" s="62"/>
    </row>
    <row r="28" spans="1:11" ht="26.25" customHeight="1" x14ac:dyDescent="0.25">
      <c r="A28" s="325" t="s">
        <v>102</v>
      </c>
      <c r="B28" s="325"/>
      <c r="C28" s="325"/>
      <c r="D28" s="325"/>
      <c r="E28" s="325"/>
      <c r="F28" s="325"/>
      <c r="G28" s="325"/>
    </row>
  </sheetData>
  <mergeCells count="12">
    <mergeCell ref="A14:A18"/>
    <mergeCell ref="B14:B18"/>
    <mergeCell ref="A1:K1"/>
    <mergeCell ref="A4:A8"/>
    <mergeCell ref="B4:B8"/>
    <mergeCell ref="A10:A12"/>
    <mergeCell ref="B10:B12"/>
    <mergeCell ref="A19:A22"/>
    <mergeCell ref="B19:B22"/>
    <mergeCell ref="A23:A25"/>
    <mergeCell ref="B23:B25"/>
    <mergeCell ref="A28:G2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7"/>
  <sheetViews>
    <sheetView workbookViewId="0">
      <selection activeCell="P2" sqref="P2"/>
    </sheetView>
  </sheetViews>
  <sheetFormatPr defaultRowHeight="15" x14ac:dyDescent="0.25"/>
  <cols>
    <col min="1" max="1" width="4.5703125" customWidth="1"/>
    <col min="2" max="2" width="26.140625" customWidth="1"/>
    <col min="3" max="3" width="7" customWidth="1"/>
    <col min="4" max="4" width="7.85546875" customWidth="1"/>
    <col min="5" max="6" width="8.28515625" customWidth="1"/>
    <col min="7" max="7" width="6.5703125" customWidth="1"/>
    <col min="8" max="8" width="8" style="174" customWidth="1"/>
    <col min="9" max="9" width="7.42578125" style="179" hidden="1" customWidth="1"/>
    <col min="10" max="10" width="6.85546875" customWidth="1"/>
    <col min="11" max="11" width="6.5703125" customWidth="1"/>
    <col min="12" max="12" width="6.42578125" customWidth="1"/>
    <col min="13" max="13" width="9.42578125" customWidth="1"/>
    <col min="14" max="14" width="7.7109375" customWidth="1"/>
    <col min="15" max="15" width="7.140625" style="142" customWidth="1"/>
    <col min="17" max="17" width="8.28515625" customWidth="1"/>
    <col min="18" max="18" width="8.140625" customWidth="1"/>
    <col min="19" max="19" width="8.42578125" customWidth="1"/>
    <col min="20" max="20" width="8.28515625" customWidth="1"/>
    <col min="21" max="21" width="8.140625" customWidth="1"/>
  </cols>
  <sheetData>
    <row r="1" spans="1:15" x14ac:dyDescent="0.25">
      <c r="A1" s="327" t="s">
        <v>101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5" ht="31.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70" t="s">
        <v>7</v>
      </c>
      <c r="I2" s="175" t="s">
        <v>8</v>
      </c>
      <c r="J2" s="181" t="s">
        <v>9</v>
      </c>
      <c r="K2" s="181" t="s">
        <v>10</v>
      </c>
      <c r="L2" s="1" t="s">
        <v>11</v>
      </c>
      <c r="M2" s="199" t="s">
        <v>12</v>
      </c>
      <c r="N2" s="170" t="s">
        <v>13</v>
      </c>
      <c r="O2" s="147" t="s">
        <v>14</v>
      </c>
    </row>
    <row r="3" spans="1:15" ht="27" customHeight="1" x14ac:dyDescent="0.25">
      <c r="A3" s="4">
        <v>1</v>
      </c>
      <c r="B3" s="5" t="s">
        <v>15</v>
      </c>
      <c r="C3" s="4" t="s">
        <v>16</v>
      </c>
      <c r="D3" s="6">
        <v>17.7</v>
      </c>
      <c r="E3" s="7">
        <v>18</v>
      </c>
      <c r="F3" s="8">
        <v>18</v>
      </c>
      <c r="G3" s="9">
        <v>20.46</v>
      </c>
      <c r="H3" s="169"/>
      <c r="I3" s="176"/>
      <c r="J3" s="182"/>
      <c r="K3" s="182"/>
      <c r="L3" s="10">
        <v>14.9</v>
      </c>
      <c r="M3" s="200">
        <v>3.75</v>
      </c>
      <c r="N3" s="169"/>
      <c r="O3" s="148">
        <v>92.81</v>
      </c>
    </row>
    <row r="4" spans="1:15" ht="15.75" customHeight="1" x14ac:dyDescent="0.25">
      <c r="A4" s="4">
        <v>2</v>
      </c>
      <c r="B4" s="5" t="s">
        <v>17</v>
      </c>
      <c r="C4" s="4" t="s">
        <v>16</v>
      </c>
      <c r="D4" s="6">
        <v>149</v>
      </c>
      <c r="E4" s="7">
        <v>207.72</v>
      </c>
      <c r="F4" s="8">
        <v>22</v>
      </c>
      <c r="G4" s="9">
        <v>203</v>
      </c>
      <c r="H4" s="169"/>
      <c r="I4" s="176"/>
      <c r="J4" s="182"/>
      <c r="K4" s="182"/>
      <c r="L4" s="10"/>
      <c r="M4" s="200">
        <v>2.6</v>
      </c>
      <c r="N4" s="169"/>
      <c r="O4" s="148">
        <v>584</v>
      </c>
    </row>
    <row r="5" spans="1:15" ht="16.5" customHeight="1" x14ac:dyDescent="0.25">
      <c r="A5" s="4">
        <v>3</v>
      </c>
      <c r="B5" s="5" t="s">
        <v>18</v>
      </c>
      <c r="C5" s="4" t="s">
        <v>16</v>
      </c>
      <c r="D5" s="6">
        <v>188</v>
      </c>
      <c r="E5" s="6">
        <v>246.74</v>
      </c>
      <c r="F5" s="9">
        <v>34</v>
      </c>
      <c r="G5" s="8">
        <v>667</v>
      </c>
      <c r="H5" s="169"/>
      <c r="I5" s="176"/>
      <c r="J5" s="182"/>
      <c r="K5" s="182"/>
      <c r="L5" s="10"/>
      <c r="M5" s="200">
        <v>6.26</v>
      </c>
      <c r="N5" s="169"/>
      <c r="O5" s="148">
        <v>1142</v>
      </c>
    </row>
    <row r="6" spans="1:15" ht="26.25" customHeight="1" x14ac:dyDescent="0.25">
      <c r="A6" s="4">
        <v>4</v>
      </c>
      <c r="B6" s="5" t="s">
        <v>19</v>
      </c>
      <c r="C6" s="4" t="s">
        <v>16</v>
      </c>
      <c r="D6" s="6">
        <v>23.9</v>
      </c>
      <c r="E6" s="6">
        <v>110.5</v>
      </c>
      <c r="F6" s="93">
        <v>12.6</v>
      </c>
      <c r="G6" s="93">
        <v>176.9</v>
      </c>
      <c r="H6" s="169"/>
      <c r="I6" s="176"/>
      <c r="J6" s="182"/>
      <c r="K6" s="182"/>
      <c r="L6" s="13">
        <v>0.95399999999999996</v>
      </c>
      <c r="M6" s="200">
        <v>2.8210000000000002</v>
      </c>
      <c r="N6" s="169"/>
      <c r="O6" s="148">
        <v>328</v>
      </c>
    </row>
    <row r="7" spans="1:15" ht="15" customHeight="1" x14ac:dyDescent="0.25">
      <c r="A7" s="4">
        <v>5</v>
      </c>
      <c r="B7" s="5" t="s">
        <v>20</v>
      </c>
      <c r="C7" s="4" t="s">
        <v>21</v>
      </c>
      <c r="D7" s="146">
        <v>54</v>
      </c>
      <c r="E7" s="7">
        <v>103</v>
      </c>
      <c r="F7" s="8">
        <v>52</v>
      </c>
      <c r="G7" s="9">
        <v>82</v>
      </c>
      <c r="H7" s="169"/>
      <c r="I7" s="176"/>
      <c r="J7" s="182"/>
      <c r="K7" s="182"/>
      <c r="L7" s="7"/>
      <c r="M7" s="200"/>
      <c r="N7" s="169"/>
      <c r="O7" s="148">
        <v>291</v>
      </c>
    </row>
    <row r="8" spans="1:15" ht="27.75" customHeight="1" x14ac:dyDescent="0.25">
      <c r="A8" s="4">
        <v>6</v>
      </c>
      <c r="B8" s="5" t="s">
        <v>22</v>
      </c>
      <c r="C8" s="4" t="s">
        <v>23</v>
      </c>
      <c r="D8" s="6">
        <v>77</v>
      </c>
      <c r="E8" s="7">
        <v>121.3</v>
      </c>
      <c r="F8" s="8">
        <v>25</v>
      </c>
      <c r="G8" s="9">
        <v>192.5</v>
      </c>
      <c r="H8" s="169"/>
      <c r="I8" s="176"/>
      <c r="J8" s="182"/>
      <c r="K8" s="182"/>
      <c r="L8" s="7">
        <v>8.6</v>
      </c>
      <c r="M8" s="200"/>
      <c r="N8" s="169"/>
      <c r="O8" s="148">
        <v>424</v>
      </c>
    </row>
    <row r="9" spans="1:15" ht="14.25" customHeight="1" x14ac:dyDescent="0.25">
      <c r="A9" s="4">
        <v>7</v>
      </c>
      <c r="B9" s="5" t="s">
        <v>24</v>
      </c>
      <c r="C9" s="4" t="s">
        <v>23</v>
      </c>
      <c r="D9" s="198">
        <v>103.6</v>
      </c>
      <c r="E9" s="7">
        <v>104.4</v>
      </c>
      <c r="F9" s="8">
        <v>30</v>
      </c>
      <c r="G9" s="9">
        <v>274.5</v>
      </c>
      <c r="H9" s="169"/>
      <c r="I9" s="176"/>
      <c r="J9" s="183"/>
      <c r="K9" s="182"/>
      <c r="L9" s="7"/>
      <c r="M9" s="200">
        <v>0.96499999999999997</v>
      </c>
      <c r="N9" s="169"/>
      <c r="O9" s="149">
        <v>513</v>
      </c>
    </row>
    <row r="10" spans="1:15" ht="13.5" customHeight="1" x14ac:dyDescent="0.25">
      <c r="A10" s="4">
        <v>8</v>
      </c>
      <c r="B10" s="16" t="s">
        <v>25</v>
      </c>
      <c r="C10" s="4" t="s">
        <v>21</v>
      </c>
      <c r="D10" s="6"/>
      <c r="E10" s="7">
        <v>31</v>
      </c>
      <c r="F10" s="8"/>
      <c r="G10" s="9">
        <v>85</v>
      </c>
      <c r="H10" s="169"/>
      <c r="I10" s="176"/>
      <c r="J10" s="182"/>
      <c r="K10" s="182"/>
      <c r="L10" s="7"/>
      <c r="M10" s="200"/>
      <c r="N10" s="169"/>
      <c r="O10" s="148">
        <v>116</v>
      </c>
    </row>
    <row r="11" spans="1:15" ht="15" customHeight="1" x14ac:dyDescent="0.25">
      <c r="A11" s="4">
        <v>9</v>
      </c>
      <c r="B11" s="17" t="s">
        <v>26</v>
      </c>
      <c r="C11" s="4" t="s">
        <v>94</v>
      </c>
      <c r="D11" s="6">
        <v>0.8</v>
      </c>
      <c r="E11" s="7"/>
      <c r="F11" s="8"/>
      <c r="G11" s="9">
        <v>3.99</v>
      </c>
      <c r="H11" s="169"/>
      <c r="I11" s="176"/>
      <c r="J11" s="182"/>
      <c r="K11" s="182"/>
      <c r="L11" s="7"/>
      <c r="M11" s="200"/>
      <c r="N11" s="169"/>
      <c r="O11" s="148">
        <v>4.79</v>
      </c>
    </row>
    <row r="12" spans="1:15" ht="24" customHeight="1" x14ac:dyDescent="0.25">
      <c r="A12" s="4">
        <v>10</v>
      </c>
      <c r="B12" s="18" t="s">
        <v>27</v>
      </c>
      <c r="C12" s="4" t="s">
        <v>16</v>
      </c>
      <c r="D12" s="6">
        <v>196</v>
      </c>
      <c r="E12" s="7">
        <v>175.84</v>
      </c>
      <c r="F12" s="8"/>
      <c r="G12" s="9">
        <v>317</v>
      </c>
      <c r="H12" s="169"/>
      <c r="I12" s="176"/>
      <c r="J12" s="182"/>
      <c r="K12" s="182"/>
      <c r="L12" s="7"/>
      <c r="M12" s="200"/>
      <c r="N12" s="169"/>
      <c r="O12" s="148">
        <v>688</v>
      </c>
    </row>
    <row r="13" spans="1:15" ht="27" customHeight="1" x14ac:dyDescent="0.25">
      <c r="A13" s="4">
        <v>11</v>
      </c>
      <c r="B13" s="18" t="s">
        <v>28</v>
      </c>
      <c r="C13" s="4" t="s">
        <v>16</v>
      </c>
      <c r="D13" s="6">
        <v>0.8</v>
      </c>
      <c r="E13" s="7"/>
      <c r="F13" s="8"/>
      <c r="G13" s="9">
        <v>0.31</v>
      </c>
      <c r="H13" s="169"/>
      <c r="I13" s="176"/>
      <c r="J13" s="182"/>
      <c r="K13" s="182"/>
      <c r="L13" s="7"/>
      <c r="M13" s="200"/>
      <c r="N13" s="169"/>
      <c r="O13" s="148">
        <v>1.1100000000000001</v>
      </c>
    </row>
    <row r="14" spans="1:15" ht="27.75" customHeight="1" x14ac:dyDescent="0.25">
      <c r="A14" s="328">
        <v>12</v>
      </c>
      <c r="B14" s="203" t="s">
        <v>81</v>
      </c>
      <c r="C14" s="204" t="s">
        <v>21</v>
      </c>
      <c r="D14" s="205">
        <v>62</v>
      </c>
      <c r="E14" s="206">
        <v>69</v>
      </c>
      <c r="F14" s="207"/>
      <c r="G14" s="207"/>
      <c r="H14" s="206"/>
      <c r="I14" s="205"/>
      <c r="J14" s="206"/>
      <c r="K14" s="206"/>
      <c r="L14" s="206"/>
      <c r="M14" s="206"/>
      <c r="N14" s="206"/>
      <c r="O14" s="193">
        <v>97</v>
      </c>
    </row>
    <row r="15" spans="1:15" ht="27" customHeight="1" x14ac:dyDescent="0.25">
      <c r="A15" s="329"/>
      <c r="B15" s="203" t="s">
        <v>83</v>
      </c>
      <c r="C15" s="204"/>
      <c r="D15" s="205"/>
      <c r="E15" s="206"/>
      <c r="F15" s="207"/>
      <c r="G15" s="207"/>
      <c r="H15" s="206"/>
      <c r="I15" s="205"/>
      <c r="J15" s="206"/>
      <c r="K15" s="206"/>
      <c r="L15" s="206"/>
      <c r="M15" s="206"/>
      <c r="N15" s="206"/>
      <c r="O15" s="193"/>
    </row>
    <row r="16" spans="1:15" ht="30" customHeight="1" x14ac:dyDescent="0.25">
      <c r="A16" s="328">
        <v>13</v>
      </c>
      <c r="B16" s="203" t="s">
        <v>84</v>
      </c>
      <c r="C16" s="204" t="s">
        <v>21</v>
      </c>
      <c r="D16" s="205">
        <v>16</v>
      </c>
      <c r="E16" s="206">
        <v>29</v>
      </c>
      <c r="F16" s="207"/>
      <c r="G16" s="207"/>
      <c r="H16" s="206"/>
      <c r="I16" s="205"/>
      <c r="J16" s="206"/>
      <c r="K16" s="206"/>
      <c r="L16" s="206"/>
      <c r="M16" s="206"/>
      <c r="N16" s="206"/>
      <c r="O16" s="193">
        <v>26</v>
      </c>
    </row>
    <row r="17" spans="1:17" ht="30" customHeight="1" x14ac:dyDescent="0.25">
      <c r="A17" s="329"/>
      <c r="B17" s="203" t="s">
        <v>84</v>
      </c>
      <c r="C17" s="204"/>
      <c r="D17" s="205"/>
      <c r="E17" s="206"/>
      <c r="F17" s="207"/>
      <c r="G17" s="207"/>
      <c r="H17" s="206"/>
      <c r="I17" s="205"/>
      <c r="J17" s="206"/>
      <c r="K17" s="206"/>
      <c r="L17" s="206"/>
      <c r="M17" s="206"/>
      <c r="N17" s="206"/>
      <c r="O17" s="193"/>
    </row>
    <row r="18" spans="1:17" ht="25.5" customHeight="1" x14ac:dyDescent="0.25">
      <c r="A18" s="4">
        <v>14</v>
      </c>
      <c r="B18" s="16" t="s">
        <v>31</v>
      </c>
      <c r="C18" s="4" t="s">
        <v>21</v>
      </c>
      <c r="D18" s="6">
        <v>49</v>
      </c>
      <c r="E18" s="7">
        <v>141</v>
      </c>
      <c r="F18" s="8">
        <v>3</v>
      </c>
      <c r="G18" s="8"/>
      <c r="H18" s="169"/>
      <c r="I18" s="176"/>
      <c r="J18" s="182"/>
      <c r="K18" s="182"/>
      <c r="L18" s="7">
        <v>20</v>
      </c>
      <c r="M18" s="200"/>
      <c r="N18" s="169"/>
      <c r="O18" s="148">
        <v>213</v>
      </c>
    </row>
    <row r="19" spans="1:17" ht="15" customHeight="1" x14ac:dyDescent="0.25">
      <c r="A19" s="4">
        <v>15</v>
      </c>
      <c r="B19" s="5" t="s">
        <v>32</v>
      </c>
      <c r="C19" s="4" t="s">
        <v>21</v>
      </c>
      <c r="D19" s="6"/>
      <c r="E19" s="7">
        <v>1</v>
      </c>
      <c r="F19" s="8"/>
      <c r="G19" s="8"/>
      <c r="H19" s="169"/>
      <c r="I19" s="176"/>
      <c r="J19" s="182"/>
      <c r="K19" s="182"/>
      <c r="L19" s="7"/>
      <c r="M19" s="200"/>
      <c r="N19" s="169"/>
      <c r="O19" s="148">
        <v>1</v>
      </c>
    </row>
    <row r="20" spans="1:17" ht="18.75" customHeight="1" x14ac:dyDescent="0.25">
      <c r="A20" s="4">
        <v>16</v>
      </c>
      <c r="B20" s="16" t="s">
        <v>35</v>
      </c>
      <c r="C20" s="122" t="s">
        <v>21</v>
      </c>
      <c r="D20" s="92">
        <v>3</v>
      </c>
      <c r="E20" s="26">
        <v>5</v>
      </c>
      <c r="F20" s="120"/>
      <c r="G20" s="27">
        <v>2</v>
      </c>
      <c r="H20" s="171"/>
      <c r="I20" s="177"/>
      <c r="J20" s="184"/>
      <c r="K20" s="185"/>
      <c r="L20" s="28"/>
      <c r="M20" s="201"/>
      <c r="N20" s="171"/>
      <c r="O20" s="150">
        <v>10</v>
      </c>
    </row>
    <row r="21" spans="1:17" ht="18" customHeight="1" x14ac:dyDescent="0.25">
      <c r="A21" s="4">
        <v>17</v>
      </c>
      <c r="B21" s="141" t="s">
        <v>41</v>
      </c>
      <c r="C21" s="122" t="s">
        <v>21</v>
      </c>
      <c r="D21" s="91"/>
      <c r="E21" s="12"/>
      <c r="F21" s="8"/>
      <c r="G21" s="8"/>
      <c r="H21" s="172"/>
      <c r="I21" s="176"/>
      <c r="J21" s="186"/>
      <c r="K21" s="186"/>
      <c r="L21" s="12"/>
      <c r="M21" s="148"/>
      <c r="N21" s="172"/>
      <c r="O21" s="148"/>
      <c r="Q21" t="s">
        <v>97</v>
      </c>
    </row>
    <row r="22" spans="1:17" ht="18" customHeight="1" x14ac:dyDescent="0.25">
      <c r="A22" s="330">
        <v>18</v>
      </c>
      <c r="B22" s="333" t="s">
        <v>43</v>
      </c>
      <c r="C22" s="120" t="s">
        <v>44</v>
      </c>
      <c r="D22" s="82">
        <v>9781</v>
      </c>
      <c r="E22" s="8"/>
      <c r="F22" s="37">
        <v>5608</v>
      </c>
      <c r="G22" s="8">
        <v>2902</v>
      </c>
      <c r="H22" s="173"/>
      <c r="I22" s="178"/>
      <c r="J22" s="187"/>
      <c r="K22" s="187"/>
      <c r="L22" s="8">
        <v>882</v>
      </c>
      <c r="M22" s="202">
        <v>78</v>
      </c>
      <c r="N22" s="172"/>
      <c r="O22" s="151">
        <v>18369</v>
      </c>
    </row>
    <row r="23" spans="1:17" ht="16.5" customHeight="1" x14ac:dyDescent="0.25">
      <c r="A23" s="331"/>
      <c r="B23" s="334"/>
      <c r="C23" s="36" t="s">
        <v>93</v>
      </c>
      <c r="D23" s="82">
        <v>6846</v>
      </c>
      <c r="E23" s="8"/>
      <c r="F23" s="37">
        <v>4475</v>
      </c>
      <c r="G23" s="8">
        <v>4540</v>
      </c>
      <c r="H23" s="173"/>
      <c r="I23" s="178"/>
      <c r="J23" s="187"/>
      <c r="K23" s="187"/>
      <c r="L23" s="8">
        <v>587</v>
      </c>
      <c r="M23" s="202">
        <v>52</v>
      </c>
      <c r="N23" s="172"/>
      <c r="O23" s="151">
        <v>15913</v>
      </c>
    </row>
    <row r="24" spans="1:17" ht="16.5" customHeight="1" x14ac:dyDescent="0.25">
      <c r="A24" s="332"/>
      <c r="B24" s="335"/>
      <c r="C24" s="121" t="s">
        <v>14</v>
      </c>
      <c r="D24" s="82">
        <v>16627</v>
      </c>
      <c r="E24" s="8"/>
      <c r="F24" s="37">
        <v>10083</v>
      </c>
      <c r="G24" s="8">
        <v>7445</v>
      </c>
      <c r="H24" s="173"/>
      <c r="I24" s="178"/>
      <c r="J24" s="187"/>
      <c r="K24" s="187"/>
      <c r="L24" s="8">
        <v>1469</v>
      </c>
      <c r="M24" s="202">
        <v>130</v>
      </c>
      <c r="N24" s="172"/>
      <c r="O24" s="151">
        <v>34285</v>
      </c>
    </row>
    <row r="25" spans="1:17" x14ac:dyDescent="0.25">
      <c r="H25" s="157"/>
      <c r="O25" s="157"/>
    </row>
    <row r="26" spans="1:17" x14ac:dyDescent="0.25">
      <c r="H26" s="157"/>
      <c r="I26" s="180"/>
      <c r="O26" s="157"/>
    </row>
    <row r="27" spans="1:17" x14ac:dyDescent="0.25">
      <c r="H27" s="157"/>
      <c r="I27" s="180"/>
      <c r="O27" s="157"/>
    </row>
    <row r="28" spans="1:17" x14ac:dyDescent="0.25">
      <c r="H28" s="157"/>
      <c r="I28" s="180"/>
      <c r="O28" s="157"/>
    </row>
    <row r="29" spans="1:17" x14ac:dyDescent="0.25">
      <c r="H29" s="157"/>
      <c r="I29" s="180"/>
      <c r="O29" s="157"/>
    </row>
    <row r="30" spans="1:17" x14ac:dyDescent="0.25">
      <c r="H30" s="157"/>
      <c r="I30" s="180"/>
      <c r="O30" s="157"/>
    </row>
    <row r="31" spans="1:17" x14ac:dyDescent="0.25">
      <c r="H31" s="157"/>
      <c r="I31" s="180"/>
      <c r="O31" s="157"/>
    </row>
    <row r="32" spans="1:17" x14ac:dyDescent="0.25">
      <c r="H32" s="157"/>
      <c r="I32" s="180"/>
      <c r="O32" s="157"/>
    </row>
    <row r="33" spans="8:15" x14ac:dyDescent="0.25">
      <c r="H33" s="157"/>
      <c r="I33" s="180"/>
      <c r="O33" s="157"/>
    </row>
    <row r="34" spans="8:15" x14ac:dyDescent="0.25">
      <c r="H34" s="157"/>
      <c r="I34" s="180"/>
      <c r="O34" s="157"/>
    </row>
    <row r="35" spans="8:15" x14ac:dyDescent="0.25">
      <c r="H35" s="157"/>
      <c r="I35" s="180"/>
      <c r="O35" s="157"/>
    </row>
    <row r="36" spans="8:15" x14ac:dyDescent="0.25">
      <c r="H36" s="157"/>
      <c r="I36" s="180"/>
      <c r="O36" s="157"/>
    </row>
    <row r="37" spans="8:15" x14ac:dyDescent="0.25">
      <c r="H37" s="157"/>
      <c r="I37" s="180"/>
      <c r="O37" s="157"/>
    </row>
    <row r="38" spans="8:15" x14ac:dyDescent="0.25">
      <c r="H38" s="157"/>
      <c r="I38" s="180"/>
      <c r="O38" s="157"/>
    </row>
    <row r="39" spans="8:15" x14ac:dyDescent="0.25">
      <c r="H39" s="157"/>
      <c r="I39" s="180"/>
      <c r="O39" s="157"/>
    </row>
    <row r="40" spans="8:15" x14ac:dyDescent="0.25">
      <c r="H40" s="157"/>
      <c r="I40" s="180"/>
      <c r="O40" s="157"/>
    </row>
    <row r="41" spans="8:15" x14ac:dyDescent="0.25">
      <c r="H41" s="157"/>
      <c r="I41" s="180"/>
      <c r="O41" s="157"/>
    </row>
    <row r="42" spans="8:15" x14ac:dyDescent="0.25">
      <c r="H42" s="157"/>
      <c r="I42" s="180"/>
      <c r="O42" s="157"/>
    </row>
    <row r="43" spans="8:15" x14ac:dyDescent="0.25">
      <c r="H43" s="157"/>
      <c r="I43" s="180"/>
      <c r="O43" s="157"/>
    </row>
    <row r="44" spans="8:15" x14ac:dyDescent="0.25">
      <c r="H44" s="157"/>
      <c r="I44" s="180"/>
      <c r="O44" s="157"/>
    </row>
    <row r="45" spans="8:15" x14ac:dyDescent="0.25">
      <c r="H45" s="157"/>
      <c r="I45" s="180"/>
      <c r="O45" s="157"/>
    </row>
    <row r="46" spans="8:15" x14ac:dyDescent="0.25">
      <c r="H46" s="157"/>
      <c r="I46" s="180"/>
      <c r="O46" s="157"/>
    </row>
    <row r="47" spans="8:15" x14ac:dyDescent="0.25">
      <c r="H47" s="157"/>
      <c r="I47" s="180"/>
      <c r="O47" s="157"/>
    </row>
    <row r="48" spans="8:15" x14ac:dyDescent="0.25">
      <c r="H48" s="157"/>
      <c r="I48" s="180"/>
      <c r="O48" s="157"/>
    </row>
    <row r="49" spans="8:15" x14ac:dyDescent="0.25">
      <c r="H49" s="157"/>
      <c r="I49" s="180"/>
      <c r="O49" s="157"/>
    </row>
    <row r="50" spans="8:15" x14ac:dyDescent="0.25">
      <c r="H50" s="157"/>
      <c r="I50" s="180"/>
      <c r="O50" s="157"/>
    </row>
    <row r="51" spans="8:15" x14ac:dyDescent="0.25">
      <c r="H51" s="157"/>
      <c r="I51" s="180"/>
      <c r="O51" s="157"/>
    </row>
    <row r="52" spans="8:15" x14ac:dyDescent="0.25">
      <c r="H52" s="157"/>
      <c r="I52" s="180"/>
      <c r="O52" s="157"/>
    </row>
    <row r="53" spans="8:15" x14ac:dyDescent="0.25">
      <c r="H53" s="157"/>
      <c r="I53" s="180"/>
      <c r="O53" s="157"/>
    </row>
    <row r="54" spans="8:15" x14ac:dyDescent="0.25">
      <c r="H54" s="157"/>
      <c r="I54" s="180"/>
      <c r="O54" s="157"/>
    </row>
    <row r="55" spans="8:15" x14ac:dyDescent="0.25">
      <c r="H55" s="157"/>
      <c r="I55" s="180"/>
      <c r="O55" s="157"/>
    </row>
    <row r="56" spans="8:15" x14ac:dyDescent="0.25">
      <c r="H56" s="157"/>
      <c r="I56" s="180"/>
      <c r="O56" s="157"/>
    </row>
    <row r="57" spans="8:15" x14ac:dyDescent="0.25">
      <c r="H57" s="157"/>
      <c r="I57" s="180"/>
      <c r="O57" s="157"/>
    </row>
    <row r="58" spans="8:15" x14ac:dyDescent="0.25">
      <c r="H58" s="157"/>
      <c r="I58" s="180"/>
      <c r="O58" s="157"/>
    </row>
    <row r="59" spans="8:15" x14ac:dyDescent="0.25">
      <c r="H59" s="157"/>
      <c r="I59" s="180"/>
      <c r="O59" s="157"/>
    </row>
    <row r="60" spans="8:15" x14ac:dyDescent="0.25">
      <c r="H60" s="157"/>
      <c r="I60" s="180"/>
      <c r="O60" s="157"/>
    </row>
    <row r="61" spans="8:15" x14ac:dyDescent="0.25">
      <c r="H61" s="157"/>
      <c r="I61" s="180"/>
      <c r="O61" s="157"/>
    </row>
    <row r="62" spans="8:15" x14ac:dyDescent="0.25">
      <c r="H62" s="157"/>
      <c r="I62" s="180"/>
      <c r="O62" s="157"/>
    </row>
    <row r="63" spans="8:15" x14ac:dyDescent="0.25">
      <c r="H63" s="157"/>
      <c r="I63" s="180"/>
      <c r="O63" s="157"/>
    </row>
    <row r="64" spans="8:15" x14ac:dyDescent="0.25">
      <c r="H64" s="157"/>
      <c r="I64" s="180"/>
      <c r="O64" s="157"/>
    </row>
    <row r="65" spans="8:15" x14ac:dyDescent="0.25">
      <c r="H65" s="157"/>
      <c r="I65" s="180"/>
      <c r="O65" s="157"/>
    </row>
    <row r="66" spans="8:15" x14ac:dyDescent="0.25">
      <c r="H66" s="157"/>
      <c r="I66" s="180"/>
      <c r="O66" s="157"/>
    </row>
    <row r="67" spans="8:15" x14ac:dyDescent="0.25">
      <c r="H67" s="157"/>
      <c r="I67" s="180"/>
      <c r="O67" s="157"/>
    </row>
    <row r="68" spans="8:15" x14ac:dyDescent="0.25">
      <c r="H68" s="157"/>
      <c r="I68" s="180"/>
      <c r="O68" s="157"/>
    </row>
    <row r="69" spans="8:15" x14ac:dyDescent="0.25">
      <c r="H69" s="157"/>
      <c r="I69" s="180"/>
      <c r="O69" s="157"/>
    </row>
    <row r="70" spans="8:15" x14ac:dyDescent="0.25">
      <c r="H70" s="157"/>
      <c r="I70" s="180"/>
      <c r="O70" s="157"/>
    </row>
    <row r="71" spans="8:15" x14ac:dyDescent="0.25">
      <c r="H71" s="157"/>
      <c r="I71" s="180"/>
      <c r="O71" s="157"/>
    </row>
    <row r="72" spans="8:15" x14ac:dyDescent="0.25">
      <c r="H72" s="157"/>
      <c r="I72" s="180"/>
      <c r="O72" s="157"/>
    </row>
    <row r="73" spans="8:15" x14ac:dyDescent="0.25">
      <c r="H73" s="157"/>
      <c r="I73" s="180"/>
      <c r="O73" s="157"/>
    </row>
    <row r="74" spans="8:15" x14ac:dyDescent="0.25">
      <c r="H74" s="157"/>
      <c r="I74" s="180"/>
      <c r="O74" s="157"/>
    </row>
    <row r="75" spans="8:15" x14ac:dyDescent="0.25">
      <c r="O75" s="157"/>
    </row>
    <row r="76" spans="8:15" x14ac:dyDescent="0.25">
      <c r="O76" s="157"/>
    </row>
    <row r="77" spans="8:15" x14ac:dyDescent="0.25">
      <c r="O77" s="157"/>
    </row>
    <row r="78" spans="8:15" x14ac:dyDescent="0.25">
      <c r="O78" s="157"/>
    </row>
    <row r="79" spans="8:15" x14ac:dyDescent="0.25">
      <c r="O79" s="157"/>
    </row>
    <row r="80" spans="8:15" x14ac:dyDescent="0.25">
      <c r="O80" s="157"/>
    </row>
    <row r="81" spans="15:15" x14ac:dyDescent="0.25">
      <c r="O81" s="157"/>
    </row>
    <row r="82" spans="15:15" x14ac:dyDescent="0.25">
      <c r="O82" s="157"/>
    </row>
    <row r="83" spans="15:15" x14ac:dyDescent="0.25">
      <c r="O83" s="157"/>
    </row>
    <row r="84" spans="15:15" x14ac:dyDescent="0.25">
      <c r="O84" s="157"/>
    </row>
    <row r="85" spans="15:15" x14ac:dyDescent="0.25">
      <c r="O85" s="157"/>
    </row>
    <row r="86" spans="15:15" x14ac:dyDescent="0.25">
      <c r="O86" s="157"/>
    </row>
    <row r="87" spans="15:15" x14ac:dyDescent="0.25">
      <c r="O87" s="157"/>
    </row>
    <row r="88" spans="15:15" x14ac:dyDescent="0.25">
      <c r="O88" s="157"/>
    </row>
    <row r="89" spans="15:15" x14ac:dyDescent="0.25">
      <c r="O89" s="157"/>
    </row>
    <row r="90" spans="15:15" x14ac:dyDescent="0.25">
      <c r="O90" s="157"/>
    </row>
    <row r="91" spans="15:15" x14ac:dyDescent="0.25">
      <c r="O91" s="157"/>
    </row>
    <row r="92" spans="15:15" x14ac:dyDescent="0.25">
      <c r="O92" s="157"/>
    </row>
    <row r="93" spans="15:15" x14ac:dyDescent="0.25">
      <c r="O93" s="157"/>
    </row>
    <row r="94" spans="15:15" x14ac:dyDescent="0.25">
      <c r="O94" s="157"/>
    </row>
    <row r="95" spans="15:15" x14ac:dyDescent="0.25">
      <c r="O95" s="157"/>
    </row>
    <row r="96" spans="15:15" x14ac:dyDescent="0.25">
      <c r="O96" s="157"/>
    </row>
    <row r="97" spans="15:15" x14ac:dyDescent="0.25">
      <c r="O97" s="157"/>
    </row>
    <row r="98" spans="15:15" x14ac:dyDescent="0.25">
      <c r="O98" s="157"/>
    </row>
    <row r="99" spans="15:15" x14ac:dyDescent="0.25">
      <c r="O99" s="157"/>
    </row>
    <row r="100" spans="15:15" x14ac:dyDescent="0.25">
      <c r="O100" s="157"/>
    </row>
    <row r="101" spans="15:15" x14ac:dyDescent="0.25">
      <c r="O101" s="157"/>
    </row>
    <row r="102" spans="15:15" x14ac:dyDescent="0.25">
      <c r="O102" s="157"/>
    </row>
    <row r="103" spans="15:15" x14ac:dyDescent="0.25">
      <c r="O103" s="157"/>
    </row>
    <row r="104" spans="15:15" x14ac:dyDescent="0.25">
      <c r="O104" s="157"/>
    </row>
    <row r="105" spans="15:15" x14ac:dyDescent="0.25">
      <c r="O105" s="157"/>
    </row>
    <row r="106" spans="15:15" x14ac:dyDescent="0.25">
      <c r="O106" s="157"/>
    </row>
    <row r="107" spans="15:15" x14ac:dyDescent="0.25">
      <c r="O107" s="157"/>
    </row>
    <row r="108" spans="15:15" x14ac:dyDescent="0.25">
      <c r="O108" s="157"/>
    </row>
    <row r="109" spans="15:15" x14ac:dyDescent="0.25">
      <c r="O109" s="157"/>
    </row>
    <row r="110" spans="15:15" x14ac:dyDescent="0.25">
      <c r="O110" s="157"/>
    </row>
    <row r="111" spans="15:15" x14ac:dyDescent="0.25">
      <c r="O111" s="157"/>
    </row>
    <row r="112" spans="15:15" x14ac:dyDescent="0.25">
      <c r="O112" s="157"/>
    </row>
    <row r="113" spans="15:15" x14ac:dyDescent="0.25">
      <c r="O113" s="157"/>
    </row>
    <row r="114" spans="15:15" x14ac:dyDescent="0.25">
      <c r="O114" s="157"/>
    </row>
    <row r="115" spans="15:15" x14ac:dyDescent="0.25">
      <c r="O115" s="157"/>
    </row>
    <row r="116" spans="15:15" x14ac:dyDescent="0.25">
      <c r="O116" s="157"/>
    </row>
    <row r="117" spans="15:15" x14ac:dyDescent="0.25">
      <c r="O117" s="157"/>
    </row>
    <row r="118" spans="15:15" x14ac:dyDescent="0.25">
      <c r="O118" s="157"/>
    </row>
    <row r="119" spans="15:15" x14ac:dyDescent="0.25">
      <c r="O119" s="157"/>
    </row>
    <row r="120" spans="15:15" x14ac:dyDescent="0.25">
      <c r="O120" s="157"/>
    </row>
    <row r="121" spans="15:15" x14ac:dyDescent="0.25">
      <c r="O121" s="157"/>
    </row>
    <row r="122" spans="15:15" x14ac:dyDescent="0.25">
      <c r="O122" s="157"/>
    </row>
    <row r="123" spans="15:15" x14ac:dyDescent="0.25">
      <c r="O123" s="157"/>
    </row>
    <row r="124" spans="15:15" x14ac:dyDescent="0.25">
      <c r="O124" s="157"/>
    </row>
    <row r="125" spans="15:15" x14ac:dyDescent="0.25">
      <c r="O125" s="157"/>
    </row>
    <row r="126" spans="15:15" x14ac:dyDescent="0.25">
      <c r="O126" s="157"/>
    </row>
    <row r="127" spans="15:15" x14ac:dyDescent="0.25">
      <c r="O127" s="157"/>
    </row>
    <row r="128" spans="15:15" x14ac:dyDescent="0.25">
      <c r="O128" s="157"/>
    </row>
    <row r="129" spans="15:15" x14ac:dyDescent="0.25">
      <c r="O129" s="157"/>
    </row>
    <row r="130" spans="15:15" x14ac:dyDescent="0.25">
      <c r="O130" s="157"/>
    </row>
    <row r="131" spans="15:15" x14ac:dyDescent="0.25">
      <c r="O131" s="157"/>
    </row>
    <row r="132" spans="15:15" x14ac:dyDescent="0.25">
      <c r="O132" s="157"/>
    </row>
    <row r="133" spans="15:15" x14ac:dyDescent="0.25">
      <c r="O133" s="157"/>
    </row>
    <row r="134" spans="15:15" x14ac:dyDescent="0.25">
      <c r="O134" s="157"/>
    </row>
    <row r="135" spans="15:15" x14ac:dyDescent="0.25">
      <c r="O135" s="157"/>
    </row>
    <row r="136" spans="15:15" x14ac:dyDescent="0.25">
      <c r="O136" s="157"/>
    </row>
    <row r="137" spans="15:15" x14ac:dyDescent="0.25">
      <c r="O137" s="157"/>
    </row>
    <row r="138" spans="15:15" x14ac:dyDescent="0.25">
      <c r="O138" s="157"/>
    </row>
    <row r="139" spans="15:15" x14ac:dyDescent="0.25">
      <c r="O139" s="157"/>
    </row>
    <row r="140" spans="15:15" x14ac:dyDescent="0.25">
      <c r="O140" s="157"/>
    </row>
    <row r="141" spans="15:15" x14ac:dyDescent="0.25">
      <c r="O141" s="157"/>
    </row>
    <row r="142" spans="15:15" x14ac:dyDescent="0.25">
      <c r="O142" s="157"/>
    </row>
    <row r="143" spans="15:15" x14ac:dyDescent="0.25">
      <c r="O143" s="157"/>
    </row>
    <row r="144" spans="15:15" x14ac:dyDescent="0.25">
      <c r="O144" s="157"/>
    </row>
    <row r="145" spans="15:15" x14ac:dyDescent="0.25">
      <c r="O145" s="157"/>
    </row>
    <row r="146" spans="15:15" x14ac:dyDescent="0.25">
      <c r="O146" s="157"/>
    </row>
    <row r="147" spans="15:15" x14ac:dyDescent="0.25">
      <c r="O147" s="157"/>
    </row>
    <row r="148" spans="15:15" x14ac:dyDescent="0.25">
      <c r="O148" s="157"/>
    </row>
    <row r="149" spans="15:15" x14ac:dyDescent="0.25">
      <c r="O149" s="157"/>
    </row>
    <row r="150" spans="15:15" x14ac:dyDescent="0.25">
      <c r="O150" s="157"/>
    </row>
    <row r="151" spans="15:15" x14ac:dyDescent="0.25">
      <c r="O151" s="157"/>
    </row>
    <row r="152" spans="15:15" x14ac:dyDescent="0.25">
      <c r="O152" s="157"/>
    </row>
    <row r="153" spans="15:15" x14ac:dyDescent="0.25">
      <c r="O153" s="157"/>
    </row>
    <row r="154" spans="15:15" x14ac:dyDescent="0.25">
      <c r="O154" s="157"/>
    </row>
    <row r="155" spans="15:15" x14ac:dyDescent="0.25">
      <c r="O155" s="157"/>
    </row>
    <row r="156" spans="15:15" x14ac:dyDescent="0.25">
      <c r="O156" s="157"/>
    </row>
    <row r="157" spans="15:15" x14ac:dyDescent="0.25">
      <c r="O157" s="157"/>
    </row>
    <row r="158" spans="15:15" x14ac:dyDescent="0.25">
      <c r="O158" s="157"/>
    </row>
    <row r="159" spans="15:15" x14ac:dyDescent="0.25">
      <c r="O159" s="157"/>
    </row>
    <row r="160" spans="15:15" x14ac:dyDescent="0.25">
      <c r="O160" s="157"/>
    </row>
    <row r="161" spans="15:15" x14ac:dyDescent="0.25">
      <c r="O161" s="157"/>
    </row>
    <row r="162" spans="15:15" x14ac:dyDescent="0.25">
      <c r="O162" s="157"/>
    </row>
    <row r="163" spans="15:15" x14ac:dyDescent="0.25">
      <c r="O163" s="157"/>
    </row>
    <row r="164" spans="15:15" x14ac:dyDescent="0.25">
      <c r="O164" s="157"/>
    </row>
    <row r="165" spans="15:15" x14ac:dyDescent="0.25">
      <c r="O165" s="157"/>
    </row>
    <row r="166" spans="15:15" x14ac:dyDescent="0.25">
      <c r="O166" s="157"/>
    </row>
    <row r="167" spans="15:15" x14ac:dyDescent="0.25">
      <c r="O167" s="157"/>
    </row>
    <row r="168" spans="15:15" x14ac:dyDescent="0.25">
      <c r="O168" s="157"/>
    </row>
    <row r="169" spans="15:15" x14ac:dyDescent="0.25">
      <c r="O169" s="157"/>
    </row>
    <row r="170" spans="15:15" x14ac:dyDescent="0.25">
      <c r="O170" s="157"/>
    </row>
    <row r="171" spans="15:15" x14ac:dyDescent="0.25">
      <c r="O171" s="157"/>
    </row>
    <row r="172" spans="15:15" x14ac:dyDescent="0.25">
      <c r="O172" s="157"/>
    </row>
    <row r="173" spans="15:15" x14ac:dyDescent="0.25">
      <c r="O173" s="157"/>
    </row>
    <row r="174" spans="15:15" x14ac:dyDescent="0.25">
      <c r="O174" s="157"/>
    </row>
    <row r="175" spans="15:15" x14ac:dyDescent="0.25">
      <c r="O175" s="157"/>
    </row>
    <row r="176" spans="15:15" x14ac:dyDescent="0.25">
      <c r="O176" s="157"/>
    </row>
    <row r="177" spans="15:15" x14ac:dyDescent="0.25">
      <c r="O177" s="157"/>
    </row>
    <row r="178" spans="15:15" x14ac:dyDescent="0.25">
      <c r="O178" s="157"/>
    </row>
    <row r="179" spans="15:15" x14ac:dyDescent="0.25">
      <c r="O179" s="157"/>
    </row>
    <row r="180" spans="15:15" x14ac:dyDescent="0.25">
      <c r="O180" s="157"/>
    </row>
    <row r="181" spans="15:15" x14ac:dyDescent="0.25">
      <c r="O181" s="157"/>
    </row>
    <row r="182" spans="15:15" x14ac:dyDescent="0.25">
      <c r="O182" s="157"/>
    </row>
    <row r="183" spans="15:15" x14ac:dyDescent="0.25">
      <c r="O183" s="157"/>
    </row>
    <row r="184" spans="15:15" x14ac:dyDescent="0.25">
      <c r="O184" s="157"/>
    </row>
    <row r="185" spans="15:15" x14ac:dyDescent="0.25">
      <c r="O185" s="157"/>
    </row>
    <row r="186" spans="15:15" x14ac:dyDescent="0.25">
      <c r="O186" s="157"/>
    </row>
    <row r="187" spans="15:15" x14ac:dyDescent="0.25">
      <c r="O187" s="157"/>
    </row>
    <row r="188" spans="15:15" x14ac:dyDescent="0.25">
      <c r="O188" s="157"/>
    </row>
    <row r="189" spans="15:15" x14ac:dyDescent="0.25">
      <c r="O189" s="157"/>
    </row>
    <row r="190" spans="15:15" x14ac:dyDescent="0.25">
      <c r="O190" s="157"/>
    </row>
    <row r="191" spans="15:15" x14ac:dyDescent="0.25">
      <c r="O191" s="157"/>
    </row>
    <row r="192" spans="15:15" x14ac:dyDescent="0.25">
      <c r="O192" s="157"/>
    </row>
    <row r="193" spans="15:15" x14ac:dyDescent="0.25">
      <c r="O193" s="157"/>
    </row>
    <row r="194" spans="15:15" x14ac:dyDescent="0.25">
      <c r="O194" s="157"/>
    </row>
    <row r="195" spans="15:15" x14ac:dyDescent="0.25">
      <c r="O195" s="157"/>
    </row>
    <row r="196" spans="15:15" x14ac:dyDescent="0.25">
      <c r="O196" s="157"/>
    </row>
    <row r="197" spans="15:15" x14ac:dyDescent="0.25">
      <c r="O197" s="157"/>
    </row>
    <row r="198" spans="15:15" x14ac:dyDescent="0.25">
      <c r="O198" s="157"/>
    </row>
    <row r="199" spans="15:15" x14ac:dyDescent="0.25">
      <c r="O199" s="157"/>
    </row>
    <row r="200" spans="15:15" x14ac:dyDescent="0.25">
      <c r="O200" s="157"/>
    </row>
    <row r="201" spans="15:15" x14ac:dyDescent="0.25">
      <c r="O201" s="157"/>
    </row>
    <row r="202" spans="15:15" x14ac:dyDescent="0.25">
      <c r="O202" s="157"/>
    </row>
    <row r="203" spans="15:15" x14ac:dyDescent="0.25">
      <c r="O203" s="157"/>
    </row>
    <row r="204" spans="15:15" x14ac:dyDescent="0.25">
      <c r="O204" s="157"/>
    </row>
    <row r="205" spans="15:15" x14ac:dyDescent="0.25">
      <c r="O205" s="157"/>
    </row>
    <row r="206" spans="15:15" x14ac:dyDescent="0.25">
      <c r="O206" s="157"/>
    </row>
    <row r="207" spans="15:15" x14ac:dyDescent="0.25">
      <c r="O207" s="157"/>
    </row>
    <row r="208" spans="15:15" x14ac:dyDescent="0.25">
      <c r="O208" s="157"/>
    </row>
    <row r="209" spans="15:15" x14ac:dyDescent="0.25">
      <c r="O209" s="157"/>
    </row>
    <row r="210" spans="15:15" x14ac:dyDescent="0.25">
      <c r="O210" s="157"/>
    </row>
    <row r="211" spans="15:15" x14ac:dyDescent="0.25">
      <c r="O211" s="157"/>
    </row>
    <row r="212" spans="15:15" x14ac:dyDescent="0.25">
      <c r="O212" s="157"/>
    </row>
    <row r="213" spans="15:15" x14ac:dyDescent="0.25">
      <c r="O213" s="157"/>
    </row>
    <row r="214" spans="15:15" x14ac:dyDescent="0.25">
      <c r="O214" s="157"/>
    </row>
    <row r="215" spans="15:15" x14ac:dyDescent="0.25">
      <c r="O215" s="157"/>
    </row>
    <row r="216" spans="15:15" x14ac:dyDescent="0.25">
      <c r="O216" s="157"/>
    </row>
    <row r="217" spans="15:15" x14ac:dyDescent="0.25">
      <c r="O217" s="157"/>
    </row>
    <row r="218" spans="15:15" x14ac:dyDescent="0.25">
      <c r="O218" s="157"/>
    </row>
    <row r="219" spans="15:15" x14ac:dyDescent="0.25">
      <c r="O219" s="157"/>
    </row>
    <row r="220" spans="15:15" x14ac:dyDescent="0.25">
      <c r="O220" s="157"/>
    </row>
    <row r="221" spans="15:15" x14ac:dyDescent="0.25">
      <c r="O221" s="157"/>
    </row>
    <row r="222" spans="15:15" x14ac:dyDescent="0.25">
      <c r="O222" s="157"/>
    </row>
    <row r="223" spans="15:15" x14ac:dyDescent="0.25">
      <c r="O223" s="157"/>
    </row>
    <row r="224" spans="15:15" x14ac:dyDescent="0.25">
      <c r="O224" s="157"/>
    </row>
    <row r="225" spans="15:15" x14ac:dyDescent="0.25">
      <c r="O225" s="157"/>
    </row>
    <row r="226" spans="15:15" x14ac:dyDescent="0.25">
      <c r="O226" s="157"/>
    </row>
    <row r="227" spans="15:15" x14ac:dyDescent="0.25">
      <c r="O227" s="157"/>
    </row>
    <row r="228" spans="15:15" x14ac:dyDescent="0.25">
      <c r="O228" s="157"/>
    </row>
    <row r="229" spans="15:15" x14ac:dyDescent="0.25">
      <c r="O229" s="157"/>
    </row>
    <row r="230" spans="15:15" x14ac:dyDescent="0.25">
      <c r="O230" s="157"/>
    </row>
    <row r="231" spans="15:15" x14ac:dyDescent="0.25">
      <c r="O231" s="157"/>
    </row>
    <row r="232" spans="15:15" x14ac:dyDescent="0.25">
      <c r="O232" s="157"/>
    </row>
    <row r="233" spans="15:15" x14ac:dyDescent="0.25">
      <c r="O233" s="157"/>
    </row>
    <row r="234" spans="15:15" x14ac:dyDescent="0.25">
      <c r="O234" s="157"/>
    </row>
    <row r="235" spans="15:15" x14ac:dyDescent="0.25">
      <c r="O235" s="157"/>
    </row>
    <row r="236" spans="15:15" x14ac:dyDescent="0.25">
      <c r="O236" s="157"/>
    </row>
    <row r="237" spans="15:15" x14ac:dyDescent="0.25">
      <c r="O237" s="157"/>
    </row>
    <row r="238" spans="15:15" x14ac:dyDescent="0.25">
      <c r="O238" s="157"/>
    </row>
    <row r="239" spans="15:15" x14ac:dyDescent="0.25">
      <c r="O239" s="157"/>
    </row>
    <row r="240" spans="15:15" x14ac:dyDescent="0.25">
      <c r="O240" s="157"/>
    </row>
    <row r="241" spans="15:15" x14ac:dyDescent="0.25">
      <c r="O241" s="157"/>
    </row>
    <row r="242" spans="15:15" x14ac:dyDescent="0.25">
      <c r="O242" s="157"/>
    </row>
    <row r="243" spans="15:15" x14ac:dyDescent="0.25">
      <c r="O243" s="157"/>
    </row>
    <row r="244" spans="15:15" x14ac:dyDescent="0.25">
      <c r="O244" s="157"/>
    </row>
    <row r="245" spans="15:15" x14ac:dyDescent="0.25">
      <c r="O245" s="157"/>
    </row>
    <row r="246" spans="15:15" x14ac:dyDescent="0.25">
      <c r="O246" s="157"/>
    </row>
    <row r="247" spans="15:15" x14ac:dyDescent="0.25">
      <c r="O247" s="157"/>
    </row>
    <row r="248" spans="15:15" x14ac:dyDescent="0.25">
      <c r="O248" s="157"/>
    </row>
    <row r="249" spans="15:15" x14ac:dyDescent="0.25">
      <c r="O249" s="157"/>
    </row>
    <row r="250" spans="15:15" x14ac:dyDescent="0.25">
      <c r="O250" s="157"/>
    </row>
    <row r="251" spans="15:15" x14ac:dyDescent="0.25">
      <c r="O251" s="157"/>
    </row>
    <row r="252" spans="15:15" x14ac:dyDescent="0.25">
      <c r="O252" s="157"/>
    </row>
    <row r="253" spans="15:15" x14ac:dyDescent="0.25">
      <c r="O253" s="157"/>
    </row>
    <row r="254" spans="15:15" x14ac:dyDescent="0.25">
      <c r="O254" s="157"/>
    </row>
    <row r="255" spans="15:15" x14ac:dyDescent="0.25">
      <c r="O255" s="157"/>
    </row>
    <row r="256" spans="15:15" x14ac:dyDescent="0.25">
      <c r="O256" s="157"/>
    </row>
    <row r="257" spans="15:15" x14ac:dyDescent="0.25">
      <c r="O257" s="157"/>
    </row>
    <row r="258" spans="15:15" x14ac:dyDescent="0.25">
      <c r="O258" s="157"/>
    </row>
    <row r="259" spans="15:15" x14ac:dyDescent="0.25">
      <c r="O259" s="157"/>
    </row>
    <row r="260" spans="15:15" x14ac:dyDescent="0.25">
      <c r="O260" s="157"/>
    </row>
    <row r="261" spans="15:15" x14ac:dyDescent="0.25">
      <c r="O261" s="157"/>
    </row>
    <row r="262" spans="15:15" x14ac:dyDescent="0.25">
      <c r="O262" s="157"/>
    </row>
    <row r="263" spans="15:15" x14ac:dyDescent="0.25">
      <c r="O263" s="157"/>
    </row>
    <row r="264" spans="15:15" x14ac:dyDescent="0.25">
      <c r="O264" s="157"/>
    </row>
    <row r="265" spans="15:15" x14ac:dyDescent="0.25">
      <c r="O265" s="157"/>
    </row>
    <row r="266" spans="15:15" x14ac:dyDescent="0.25">
      <c r="O266" s="157"/>
    </row>
    <row r="267" spans="15:15" x14ac:dyDescent="0.25">
      <c r="O267" s="157"/>
    </row>
    <row r="268" spans="15:15" x14ac:dyDescent="0.25">
      <c r="O268" s="157"/>
    </row>
    <row r="269" spans="15:15" x14ac:dyDescent="0.25">
      <c r="O269" s="157"/>
    </row>
    <row r="270" spans="15:15" x14ac:dyDescent="0.25">
      <c r="O270" s="157"/>
    </row>
    <row r="271" spans="15:15" x14ac:dyDescent="0.25">
      <c r="O271" s="157"/>
    </row>
    <row r="272" spans="15:15" x14ac:dyDescent="0.25">
      <c r="O272" s="157"/>
    </row>
    <row r="273" spans="15:15" x14ac:dyDescent="0.25">
      <c r="O273" s="157"/>
    </row>
    <row r="274" spans="15:15" x14ac:dyDescent="0.25">
      <c r="O274" s="157"/>
    </row>
    <row r="275" spans="15:15" x14ac:dyDescent="0.25">
      <c r="O275" s="157"/>
    </row>
    <row r="276" spans="15:15" x14ac:dyDescent="0.25">
      <c r="O276" s="157"/>
    </row>
    <row r="277" spans="15:15" x14ac:dyDescent="0.25">
      <c r="O277" s="157"/>
    </row>
    <row r="278" spans="15:15" x14ac:dyDescent="0.25">
      <c r="O278" s="157"/>
    </row>
    <row r="279" spans="15:15" x14ac:dyDescent="0.25">
      <c r="O279" s="157"/>
    </row>
    <row r="280" spans="15:15" x14ac:dyDescent="0.25">
      <c r="O280" s="157"/>
    </row>
    <row r="281" spans="15:15" x14ac:dyDescent="0.25">
      <c r="O281" s="157"/>
    </row>
    <row r="282" spans="15:15" x14ac:dyDescent="0.25">
      <c r="O282" s="157"/>
    </row>
    <row r="283" spans="15:15" x14ac:dyDescent="0.25">
      <c r="O283" s="157"/>
    </row>
    <row r="284" spans="15:15" x14ac:dyDescent="0.25">
      <c r="O284" s="157"/>
    </row>
    <row r="285" spans="15:15" x14ac:dyDescent="0.25">
      <c r="O285" s="157"/>
    </row>
    <row r="286" spans="15:15" x14ac:dyDescent="0.25">
      <c r="O286" s="157"/>
    </row>
    <row r="287" spans="15:15" x14ac:dyDescent="0.25">
      <c r="O287" s="157"/>
    </row>
    <row r="288" spans="15:15" x14ac:dyDescent="0.25">
      <c r="O288" s="157"/>
    </row>
    <row r="289" spans="15:15" x14ac:dyDescent="0.25">
      <c r="O289" s="157"/>
    </row>
    <row r="290" spans="15:15" x14ac:dyDescent="0.25">
      <c r="O290" s="157"/>
    </row>
    <row r="291" spans="15:15" x14ac:dyDescent="0.25">
      <c r="O291" s="157"/>
    </row>
    <row r="292" spans="15:15" x14ac:dyDescent="0.25">
      <c r="O292" s="157"/>
    </row>
    <row r="293" spans="15:15" x14ac:dyDescent="0.25">
      <c r="O293" s="157"/>
    </row>
    <row r="294" spans="15:15" x14ac:dyDescent="0.25">
      <c r="O294" s="157"/>
    </row>
    <row r="295" spans="15:15" x14ac:dyDescent="0.25">
      <c r="O295" s="157"/>
    </row>
    <row r="296" spans="15:15" x14ac:dyDescent="0.25">
      <c r="O296" s="157"/>
    </row>
    <row r="297" spans="15:15" x14ac:dyDescent="0.25">
      <c r="O297" s="157"/>
    </row>
    <row r="298" spans="15:15" x14ac:dyDescent="0.25">
      <c r="O298" s="157"/>
    </row>
    <row r="299" spans="15:15" x14ac:dyDescent="0.25">
      <c r="O299" s="157"/>
    </row>
    <row r="300" spans="15:15" x14ac:dyDescent="0.25">
      <c r="O300" s="157"/>
    </row>
    <row r="301" spans="15:15" x14ac:dyDescent="0.25">
      <c r="O301" s="157"/>
    </row>
    <row r="302" spans="15:15" x14ac:dyDescent="0.25">
      <c r="O302" s="157"/>
    </row>
    <row r="303" spans="15:15" x14ac:dyDescent="0.25">
      <c r="O303" s="157"/>
    </row>
    <row r="304" spans="15:15" x14ac:dyDescent="0.25">
      <c r="O304" s="157"/>
    </row>
    <row r="305" spans="15:15" x14ac:dyDescent="0.25">
      <c r="O305" s="157"/>
    </row>
    <row r="306" spans="15:15" x14ac:dyDescent="0.25">
      <c r="O306" s="157"/>
    </row>
    <row r="307" spans="15:15" x14ac:dyDescent="0.25">
      <c r="O307" s="157"/>
    </row>
    <row r="308" spans="15:15" x14ac:dyDescent="0.25">
      <c r="O308" s="157"/>
    </row>
    <row r="309" spans="15:15" x14ac:dyDescent="0.25">
      <c r="O309" s="157"/>
    </row>
    <row r="310" spans="15:15" x14ac:dyDescent="0.25">
      <c r="O310" s="157"/>
    </row>
    <row r="311" spans="15:15" x14ac:dyDescent="0.25">
      <c r="O311" s="157"/>
    </row>
    <row r="312" spans="15:15" x14ac:dyDescent="0.25">
      <c r="O312" s="157"/>
    </row>
    <row r="313" spans="15:15" x14ac:dyDescent="0.25">
      <c r="O313" s="157"/>
    </row>
    <row r="314" spans="15:15" x14ac:dyDescent="0.25">
      <c r="O314" s="157"/>
    </row>
    <row r="315" spans="15:15" x14ac:dyDescent="0.25">
      <c r="O315" s="157"/>
    </row>
    <row r="316" spans="15:15" x14ac:dyDescent="0.25">
      <c r="O316" s="157"/>
    </row>
    <row r="317" spans="15:15" x14ac:dyDescent="0.25">
      <c r="O317" s="157"/>
    </row>
    <row r="318" spans="15:15" x14ac:dyDescent="0.25">
      <c r="O318" s="157"/>
    </row>
    <row r="319" spans="15:15" x14ac:dyDescent="0.25">
      <c r="O319" s="157"/>
    </row>
    <row r="320" spans="15:15" x14ac:dyDescent="0.25">
      <c r="O320" s="157"/>
    </row>
    <row r="321" spans="15:15" x14ac:dyDescent="0.25">
      <c r="O321" s="157"/>
    </row>
    <row r="322" spans="15:15" x14ac:dyDescent="0.25">
      <c r="O322" s="157"/>
    </row>
    <row r="323" spans="15:15" x14ac:dyDescent="0.25">
      <c r="O323" s="157"/>
    </row>
    <row r="324" spans="15:15" x14ac:dyDescent="0.25">
      <c r="O324" s="157"/>
    </row>
    <row r="325" spans="15:15" x14ac:dyDescent="0.25">
      <c r="O325" s="157"/>
    </row>
    <row r="326" spans="15:15" x14ac:dyDescent="0.25">
      <c r="O326" s="157"/>
    </row>
    <row r="327" spans="15:15" x14ac:dyDescent="0.25">
      <c r="O327" s="157"/>
    </row>
    <row r="328" spans="15:15" x14ac:dyDescent="0.25">
      <c r="O328" s="157"/>
    </row>
    <row r="329" spans="15:15" x14ac:dyDescent="0.25">
      <c r="O329" s="157"/>
    </row>
    <row r="330" spans="15:15" x14ac:dyDescent="0.25">
      <c r="O330" s="157"/>
    </row>
    <row r="331" spans="15:15" x14ac:dyDescent="0.25">
      <c r="O331" s="157"/>
    </row>
    <row r="332" spans="15:15" x14ac:dyDescent="0.25">
      <c r="O332" s="157"/>
    </row>
    <row r="333" spans="15:15" x14ac:dyDescent="0.25">
      <c r="O333" s="157"/>
    </row>
    <row r="334" spans="15:15" x14ac:dyDescent="0.25">
      <c r="O334" s="157"/>
    </row>
    <row r="335" spans="15:15" x14ac:dyDescent="0.25">
      <c r="O335" s="157"/>
    </row>
    <row r="336" spans="15:15" x14ac:dyDescent="0.25">
      <c r="O336" s="157"/>
    </row>
    <row r="337" spans="15:15" x14ac:dyDescent="0.25">
      <c r="O337" s="157"/>
    </row>
    <row r="338" spans="15:15" x14ac:dyDescent="0.25">
      <c r="O338" s="157"/>
    </row>
    <row r="339" spans="15:15" x14ac:dyDescent="0.25">
      <c r="O339" s="157"/>
    </row>
    <row r="340" spans="15:15" x14ac:dyDescent="0.25">
      <c r="O340" s="157"/>
    </row>
    <row r="341" spans="15:15" x14ac:dyDescent="0.25">
      <c r="O341" s="157"/>
    </row>
    <row r="342" spans="15:15" x14ac:dyDescent="0.25">
      <c r="O342" s="157"/>
    </row>
    <row r="343" spans="15:15" x14ac:dyDescent="0.25">
      <c r="O343" s="157"/>
    </row>
    <row r="344" spans="15:15" x14ac:dyDescent="0.25">
      <c r="O344" s="157"/>
    </row>
    <row r="345" spans="15:15" x14ac:dyDescent="0.25">
      <c r="O345" s="157"/>
    </row>
    <row r="346" spans="15:15" x14ac:dyDescent="0.25">
      <c r="O346" s="157"/>
    </row>
    <row r="347" spans="15:15" x14ac:dyDescent="0.25">
      <c r="O347" s="157"/>
    </row>
    <row r="348" spans="15:15" x14ac:dyDescent="0.25">
      <c r="O348" s="157"/>
    </row>
    <row r="349" spans="15:15" x14ac:dyDescent="0.25">
      <c r="O349" s="157"/>
    </row>
    <row r="350" spans="15:15" x14ac:dyDescent="0.25">
      <c r="O350" s="157"/>
    </row>
    <row r="351" spans="15:15" x14ac:dyDescent="0.25">
      <c r="O351" s="157"/>
    </row>
    <row r="352" spans="15:15" x14ac:dyDescent="0.25">
      <c r="O352" s="157"/>
    </row>
    <row r="353" spans="15:15" x14ac:dyDescent="0.25">
      <c r="O353" s="157"/>
    </row>
    <row r="354" spans="15:15" x14ac:dyDescent="0.25">
      <c r="O354" s="157"/>
    </row>
    <row r="355" spans="15:15" x14ac:dyDescent="0.25">
      <c r="O355" s="157"/>
    </row>
    <row r="356" spans="15:15" x14ac:dyDescent="0.25">
      <c r="O356" s="157"/>
    </row>
    <row r="357" spans="15:15" x14ac:dyDescent="0.25">
      <c r="O357" s="157"/>
    </row>
    <row r="358" spans="15:15" x14ac:dyDescent="0.25">
      <c r="O358" s="157"/>
    </row>
    <row r="359" spans="15:15" x14ac:dyDescent="0.25">
      <c r="O359" s="157"/>
    </row>
    <row r="360" spans="15:15" x14ac:dyDescent="0.25">
      <c r="O360" s="157"/>
    </row>
    <row r="361" spans="15:15" x14ac:dyDescent="0.25">
      <c r="O361" s="157"/>
    </row>
    <row r="362" spans="15:15" x14ac:dyDescent="0.25">
      <c r="O362" s="157"/>
    </row>
    <row r="363" spans="15:15" x14ac:dyDescent="0.25">
      <c r="O363" s="157"/>
    </row>
    <row r="364" spans="15:15" x14ac:dyDescent="0.25">
      <c r="O364" s="157"/>
    </row>
    <row r="365" spans="15:15" x14ac:dyDescent="0.25">
      <c r="O365" s="157"/>
    </row>
    <row r="366" spans="15:15" x14ac:dyDescent="0.25">
      <c r="O366" s="157"/>
    </row>
    <row r="367" spans="15:15" x14ac:dyDescent="0.25">
      <c r="O367" s="157"/>
    </row>
    <row r="368" spans="15:15" x14ac:dyDescent="0.25">
      <c r="O368" s="157"/>
    </row>
    <row r="369" spans="15:15" x14ac:dyDescent="0.25">
      <c r="O369" s="157"/>
    </row>
    <row r="370" spans="15:15" x14ac:dyDescent="0.25">
      <c r="O370" s="157"/>
    </row>
    <row r="371" spans="15:15" x14ac:dyDescent="0.25">
      <c r="O371" s="157"/>
    </row>
    <row r="372" spans="15:15" x14ac:dyDescent="0.25">
      <c r="O372" s="157"/>
    </row>
    <row r="373" spans="15:15" x14ac:dyDescent="0.25">
      <c r="O373" s="157"/>
    </row>
    <row r="374" spans="15:15" x14ac:dyDescent="0.25">
      <c r="O374" s="157"/>
    </row>
    <row r="375" spans="15:15" x14ac:dyDescent="0.25">
      <c r="O375" s="157"/>
    </row>
    <row r="376" spans="15:15" x14ac:dyDescent="0.25">
      <c r="O376" s="157"/>
    </row>
    <row r="377" spans="15:15" x14ac:dyDescent="0.25">
      <c r="O377" s="157"/>
    </row>
    <row r="378" spans="15:15" x14ac:dyDescent="0.25">
      <c r="O378" s="157"/>
    </row>
    <row r="379" spans="15:15" x14ac:dyDescent="0.25">
      <c r="O379" s="157"/>
    </row>
    <row r="380" spans="15:15" x14ac:dyDescent="0.25">
      <c r="O380" s="157"/>
    </row>
    <row r="381" spans="15:15" x14ac:dyDescent="0.25">
      <c r="O381" s="157"/>
    </row>
    <row r="382" spans="15:15" x14ac:dyDescent="0.25">
      <c r="O382" s="157"/>
    </row>
    <row r="383" spans="15:15" x14ac:dyDescent="0.25">
      <c r="O383" s="157"/>
    </row>
    <row r="384" spans="15:15" x14ac:dyDescent="0.25">
      <c r="O384" s="157"/>
    </row>
    <row r="385" spans="15:15" x14ac:dyDescent="0.25">
      <c r="O385" s="157"/>
    </row>
    <row r="386" spans="15:15" x14ac:dyDescent="0.25">
      <c r="O386" s="157"/>
    </row>
    <row r="387" spans="15:15" x14ac:dyDescent="0.25">
      <c r="O387" s="157"/>
    </row>
    <row r="388" spans="15:15" x14ac:dyDescent="0.25">
      <c r="O388" s="157"/>
    </row>
    <row r="389" spans="15:15" x14ac:dyDescent="0.25">
      <c r="O389" s="157"/>
    </row>
    <row r="390" spans="15:15" x14ac:dyDescent="0.25">
      <c r="O390" s="157"/>
    </row>
    <row r="391" spans="15:15" x14ac:dyDescent="0.25">
      <c r="O391" s="157"/>
    </row>
    <row r="392" spans="15:15" x14ac:dyDescent="0.25">
      <c r="O392" s="157"/>
    </row>
    <row r="393" spans="15:15" x14ac:dyDescent="0.25">
      <c r="O393" s="157"/>
    </row>
    <row r="394" spans="15:15" x14ac:dyDescent="0.25">
      <c r="O394" s="157"/>
    </row>
    <row r="395" spans="15:15" x14ac:dyDescent="0.25">
      <c r="O395" s="157"/>
    </row>
    <row r="396" spans="15:15" x14ac:dyDescent="0.25">
      <c r="O396" s="157"/>
    </row>
    <row r="397" spans="15:15" x14ac:dyDescent="0.25">
      <c r="O397" s="157"/>
    </row>
    <row r="398" spans="15:15" x14ac:dyDescent="0.25">
      <c r="O398" s="157"/>
    </row>
    <row r="399" spans="15:15" x14ac:dyDescent="0.25">
      <c r="O399" s="157"/>
    </row>
    <row r="400" spans="15:15" x14ac:dyDescent="0.25">
      <c r="O400" s="157"/>
    </row>
    <row r="401" spans="15:15" x14ac:dyDescent="0.25">
      <c r="O401" s="157"/>
    </row>
    <row r="402" spans="15:15" x14ac:dyDescent="0.25">
      <c r="O402" s="157"/>
    </row>
    <row r="403" spans="15:15" x14ac:dyDescent="0.25">
      <c r="O403" s="157"/>
    </row>
    <row r="404" spans="15:15" x14ac:dyDescent="0.25">
      <c r="O404" s="157"/>
    </row>
    <row r="405" spans="15:15" x14ac:dyDescent="0.25">
      <c r="O405" s="157"/>
    </row>
    <row r="406" spans="15:15" x14ac:dyDescent="0.25">
      <c r="O406" s="157"/>
    </row>
    <row r="407" spans="15:15" x14ac:dyDescent="0.25">
      <c r="O407" s="157"/>
    </row>
    <row r="408" spans="15:15" x14ac:dyDescent="0.25">
      <c r="O408" s="157"/>
    </row>
    <row r="409" spans="15:15" x14ac:dyDescent="0.25">
      <c r="O409" s="157"/>
    </row>
    <row r="410" spans="15:15" x14ac:dyDescent="0.25">
      <c r="O410" s="157"/>
    </row>
    <row r="411" spans="15:15" x14ac:dyDescent="0.25">
      <c r="O411" s="157"/>
    </row>
    <row r="412" spans="15:15" x14ac:dyDescent="0.25">
      <c r="O412" s="157"/>
    </row>
    <row r="413" spans="15:15" x14ac:dyDescent="0.25">
      <c r="O413" s="157"/>
    </row>
    <row r="414" spans="15:15" x14ac:dyDescent="0.25">
      <c r="O414" s="157"/>
    </row>
    <row r="415" spans="15:15" x14ac:dyDescent="0.25">
      <c r="O415" s="157"/>
    </row>
    <row r="416" spans="15:15" x14ac:dyDescent="0.25">
      <c r="O416" s="157"/>
    </row>
    <row r="417" spans="15:15" x14ac:dyDescent="0.25">
      <c r="O417" s="157"/>
    </row>
    <row r="418" spans="15:15" x14ac:dyDescent="0.25">
      <c r="O418" s="157"/>
    </row>
    <row r="419" spans="15:15" x14ac:dyDescent="0.25">
      <c r="O419" s="157"/>
    </row>
    <row r="420" spans="15:15" x14ac:dyDescent="0.25">
      <c r="O420" s="157"/>
    </row>
    <row r="421" spans="15:15" x14ac:dyDescent="0.25">
      <c r="O421" s="157"/>
    </row>
    <row r="422" spans="15:15" x14ac:dyDescent="0.25">
      <c r="O422" s="157"/>
    </row>
    <row r="423" spans="15:15" x14ac:dyDescent="0.25">
      <c r="O423" s="157"/>
    </row>
    <row r="424" spans="15:15" x14ac:dyDescent="0.25">
      <c r="O424" s="157"/>
    </row>
    <row r="425" spans="15:15" x14ac:dyDescent="0.25">
      <c r="O425" s="157"/>
    </row>
    <row r="426" spans="15:15" x14ac:dyDescent="0.25">
      <c r="O426" s="157"/>
    </row>
    <row r="427" spans="15:15" x14ac:dyDescent="0.25">
      <c r="O427" s="157"/>
    </row>
    <row r="428" spans="15:15" x14ac:dyDescent="0.25">
      <c r="O428" s="157"/>
    </row>
    <row r="429" spans="15:15" x14ac:dyDescent="0.25">
      <c r="O429" s="157"/>
    </row>
    <row r="430" spans="15:15" x14ac:dyDescent="0.25">
      <c r="O430" s="157"/>
    </row>
    <row r="431" spans="15:15" x14ac:dyDescent="0.25">
      <c r="O431" s="157"/>
    </row>
    <row r="432" spans="15:15" x14ac:dyDescent="0.25">
      <c r="O432" s="157"/>
    </row>
    <row r="433" spans="15:15" x14ac:dyDescent="0.25">
      <c r="O433" s="157"/>
    </row>
    <row r="434" spans="15:15" x14ac:dyDescent="0.25">
      <c r="O434" s="157"/>
    </row>
    <row r="435" spans="15:15" x14ac:dyDescent="0.25">
      <c r="O435" s="157"/>
    </row>
    <row r="436" spans="15:15" x14ac:dyDescent="0.25">
      <c r="O436" s="157"/>
    </row>
    <row r="437" spans="15:15" x14ac:dyDescent="0.25">
      <c r="O437" s="157"/>
    </row>
    <row r="438" spans="15:15" x14ac:dyDescent="0.25">
      <c r="O438" s="157"/>
    </row>
    <row r="439" spans="15:15" x14ac:dyDescent="0.25">
      <c r="O439" s="157"/>
    </row>
    <row r="440" spans="15:15" x14ac:dyDescent="0.25">
      <c r="O440" s="157"/>
    </row>
    <row r="441" spans="15:15" x14ac:dyDescent="0.25">
      <c r="O441" s="157"/>
    </row>
    <row r="442" spans="15:15" x14ac:dyDescent="0.25">
      <c r="O442" s="157"/>
    </row>
    <row r="443" spans="15:15" x14ac:dyDescent="0.25">
      <c r="O443" s="157"/>
    </row>
    <row r="444" spans="15:15" x14ac:dyDescent="0.25">
      <c r="O444" s="157"/>
    </row>
    <row r="445" spans="15:15" x14ac:dyDescent="0.25">
      <c r="O445" s="157"/>
    </row>
    <row r="446" spans="15:15" x14ac:dyDescent="0.25">
      <c r="O446" s="157"/>
    </row>
    <row r="447" spans="15:15" x14ac:dyDescent="0.25">
      <c r="O447" s="157"/>
    </row>
    <row r="448" spans="15:15" x14ac:dyDescent="0.25">
      <c r="O448" s="157"/>
    </row>
    <row r="449" spans="15:15" x14ac:dyDescent="0.25">
      <c r="O449" s="157"/>
    </row>
    <row r="450" spans="15:15" x14ac:dyDescent="0.25">
      <c r="O450" s="157"/>
    </row>
    <row r="451" spans="15:15" x14ac:dyDescent="0.25">
      <c r="O451" s="157"/>
    </row>
    <row r="452" spans="15:15" x14ac:dyDescent="0.25">
      <c r="O452" s="157"/>
    </row>
    <row r="453" spans="15:15" x14ac:dyDescent="0.25">
      <c r="O453" s="157"/>
    </row>
    <row r="454" spans="15:15" x14ac:dyDescent="0.25">
      <c r="O454" s="157"/>
    </row>
    <row r="455" spans="15:15" x14ac:dyDescent="0.25">
      <c r="O455" s="157"/>
    </row>
    <row r="456" spans="15:15" x14ac:dyDescent="0.25">
      <c r="O456" s="157"/>
    </row>
    <row r="457" spans="15:15" x14ac:dyDescent="0.25">
      <c r="O457" s="157"/>
    </row>
    <row r="458" spans="15:15" x14ac:dyDescent="0.25">
      <c r="O458" s="157"/>
    </row>
    <row r="459" spans="15:15" x14ac:dyDescent="0.25">
      <c r="O459" s="157"/>
    </row>
    <row r="460" spans="15:15" x14ac:dyDescent="0.25">
      <c r="O460" s="157"/>
    </row>
    <row r="461" spans="15:15" x14ac:dyDescent="0.25">
      <c r="O461" s="157"/>
    </row>
    <row r="462" spans="15:15" x14ac:dyDescent="0.25">
      <c r="O462" s="157"/>
    </row>
    <row r="463" spans="15:15" x14ac:dyDescent="0.25">
      <c r="O463" s="157"/>
    </row>
    <row r="464" spans="15:15" x14ac:dyDescent="0.25">
      <c r="O464" s="157"/>
    </row>
    <row r="465" spans="15:15" x14ac:dyDescent="0.25">
      <c r="O465" s="157"/>
    </row>
    <row r="466" spans="15:15" x14ac:dyDescent="0.25">
      <c r="O466" s="157"/>
    </row>
    <row r="467" spans="15:15" x14ac:dyDescent="0.25">
      <c r="O467" s="157"/>
    </row>
    <row r="468" spans="15:15" x14ac:dyDescent="0.25">
      <c r="O468" s="157"/>
    </row>
    <row r="469" spans="15:15" x14ac:dyDescent="0.25">
      <c r="O469" s="157"/>
    </row>
    <row r="470" spans="15:15" x14ac:dyDescent="0.25">
      <c r="O470" s="157"/>
    </row>
    <row r="471" spans="15:15" x14ac:dyDescent="0.25">
      <c r="O471" s="157"/>
    </row>
    <row r="472" spans="15:15" x14ac:dyDescent="0.25">
      <c r="O472" s="157"/>
    </row>
    <row r="473" spans="15:15" x14ac:dyDescent="0.25">
      <c r="O473" s="157"/>
    </row>
    <row r="474" spans="15:15" x14ac:dyDescent="0.25">
      <c r="O474" s="157"/>
    </row>
    <row r="475" spans="15:15" x14ac:dyDescent="0.25">
      <c r="O475" s="157"/>
    </row>
    <row r="476" spans="15:15" x14ac:dyDescent="0.25">
      <c r="O476" s="157"/>
    </row>
    <row r="477" spans="15:15" x14ac:dyDescent="0.25">
      <c r="O477" s="157"/>
    </row>
  </sheetData>
  <mergeCells count="5">
    <mergeCell ref="A1:N1"/>
    <mergeCell ref="A14:A15"/>
    <mergeCell ref="A22:A24"/>
    <mergeCell ref="B22:B24"/>
    <mergeCell ref="A16:A17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P23" sqref="P23"/>
    </sheetView>
  </sheetViews>
  <sheetFormatPr defaultRowHeight="15" x14ac:dyDescent="0.25"/>
  <cols>
    <col min="1" max="1" width="6.140625" customWidth="1"/>
    <col min="2" max="2" width="31.28515625" customWidth="1"/>
    <col min="3" max="3" width="8.7109375" customWidth="1"/>
    <col min="4" max="4" width="7.5703125" customWidth="1"/>
    <col min="5" max="5" width="8.28515625" customWidth="1"/>
    <col min="6" max="6" width="8" customWidth="1"/>
    <col min="7" max="7" width="7.5703125" customWidth="1"/>
    <col min="8" max="8" width="7" customWidth="1"/>
    <col min="9" max="9" width="7.85546875" customWidth="1"/>
    <col min="10" max="10" width="8.42578125" customWidth="1"/>
    <col min="11" max="12" width="7.42578125" customWidth="1"/>
    <col min="13" max="13" width="9.5703125" customWidth="1"/>
    <col min="14" max="15" width="7.85546875" customWidth="1"/>
  </cols>
  <sheetData>
    <row r="1" spans="1:16" x14ac:dyDescent="0.25">
      <c r="A1" s="327" t="s">
        <v>103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57"/>
    </row>
    <row r="2" spans="1:16" ht="31.5" customHeight="1" x14ac:dyDescent="0.25">
      <c r="A2" s="221" t="s">
        <v>0</v>
      </c>
      <c r="B2" s="221" t="s">
        <v>1</v>
      </c>
      <c r="C2" s="221" t="s">
        <v>2</v>
      </c>
      <c r="D2" s="222" t="s">
        <v>3</v>
      </c>
      <c r="E2" s="222" t="s">
        <v>4</v>
      </c>
      <c r="F2" s="222" t="s">
        <v>5</v>
      </c>
      <c r="G2" s="222" t="s">
        <v>6</v>
      </c>
      <c r="H2" s="223" t="s">
        <v>7</v>
      </c>
      <c r="I2" s="224" t="s">
        <v>8</v>
      </c>
      <c r="J2" s="225" t="s">
        <v>9</v>
      </c>
      <c r="K2" s="226" t="s">
        <v>10</v>
      </c>
      <c r="L2" s="221" t="s">
        <v>11</v>
      </c>
      <c r="M2" s="227" t="s">
        <v>12</v>
      </c>
      <c r="N2" s="243" t="s">
        <v>13</v>
      </c>
      <c r="O2" s="226" t="s">
        <v>14</v>
      </c>
    </row>
    <row r="3" spans="1:16" ht="27" customHeight="1" x14ac:dyDescent="0.25">
      <c r="A3" s="4">
        <v>1</v>
      </c>
      <c r="B3" s="5" t="s">
        <v>15</v>
      </c>
      <c r="C3" s="4" t="s">
        <v>16</v>
      </c>
      <c r="D3" s="228">
        <v>26.4</v>
      </c>
      <c r="E3" s="229">
        <v>25.54</v>
      </c>
      <c r="F3" s="230">
        <v>40.5</v>
      </c>
      <c r="G3" s="230">
        <v>47.47</v>
      </c>
      <c r="H3" s="248">
        <v>0.95</v>
      </c>
      <c r="I3" s="231">
        <v>54.95</v>
      </c>
      <c r="J3" s="233"/>
      <c r="K3" s="232">
        <v>2.46</v>
      </c>
      <c r="L3" s="233">
        <v>14.9</v>
      </c>
      <c r="M3" s="233">
        <v>4.45</v>
      </c>
      <c r="N3" s="244">
        <v>1.53</v>
      </c>
      <c r="O3" s="234">
        <v>219</v>
      </c>
      <c r="P3" t="s">
        <v>104</v>
      </c>
    </row>
    <row r="4" spans="1:16" ht="17.25" customHeight="1" x14ac:dyDescent="0.25">
      <c r="A4" s="4">
        <v>2</v>
      </c>
      <c r="B4" s="5" t="s">
        <v>17</v>
      </c>
      <c r="C4" s="4" t="s">
        <v>16</v>
      </c>
      <c r="D4" s="228">
        <v>217.3</v>
      </c>
      <c r="E4" s="229">
        <v>360</v>
      </c>
      <c r="F4" s="230">
        <v>93.5</v>
      </c>
      <c r="G4" s="235">
        <v>494</v>
      </c>
      <c r="H4" s="236">
        <v>1.2</v>
      </c>
      <c r="I4" s="231">
        <v>65.31</v>
      </c>
      <c r="J4" s="233">
        <v>5.16</v>
      </c>
      <c r="K4" s="232"/>
      <c r="L4" s="233"/>
      <c r="M4" s="233">
        <v>4.0599999999999996</v>
      </c>
      <c r="N4" s="244">
        <v>1.24</v>
      </c>
      <c r="O4" s="234">
        <v>1242</v>
      </c>
    </row>
    <row r="5" spans="1:16" ht="18.75" customHeight="1" x14ac:dyDescent="0.25">
      <c r="A5" s="4">
        <v>3</v>
      </c>
      <c r="B5" s="5" t="s">
        <v>18</v>
      </c>
      <c r="C5" s="4" t="s">
        <v>16</v>
      </c>
      <c r="D5" s="228">
        <v>272.7</v>
      </c>
      <c r="E5" s="229">
        <v>417.51</v>
      </c>
      <c r="F5" s="230">
        <v>144.5</v>
      </c>
      <c r="G5" s="235">
        <v>1157</v>
      </c>
      <c r="H5" s="236">
        <v>60</v>
      </c>
      <c r="I5" s="231"/>
      <c r="J5" s="233"/>
      <c r="K5" s="232"/>
      <c r="L5" s="233"/>
      <c r="M5" s="233">
        <v>6.26</v>
      </c>
      <c r="N5" s="244">
        <v>1.38</v>
      </c>
      <c r="O5" s="234">
        <v>2059</v>
      </c>
    </row>
    <row r="6" spans="1:16" ht="27.75" customHeight="1" x14ac:dyDescent="0.25">
      <c r="A6" s="4">
        <v>4</v>
      </c>
      <c r="B6" s="5" t="s">
        <v>19</v>
      </c>
      <c r="C6" s="4" t="s">
        <v>16</v>
      </c>
      <c r="D6" s="228">
        <v>74.099999999999994</v>
      </c>
      <c r="E6" s="229">
        <v>156</v>
      </c>
      <c r="F6" s="237">
        <v>42.5</v>
      </c>
      <c r="G6" s="238">
        <v>420</v>
      </c>
      <c r="H6" s="236"/>
      <c r="I6" s="231">
        <v>59.17</v>
      </c>
      <c r="J6" s="233">
        <v>0.41</v>
      </c>
      <c r="K6" s="232">
        <v>7</v>
      </c>
      <c r="L6" s="230">
        <v>0.95399999999999996</v>
      </c>
      <c r="M6" s="233">
        <v>4.9000000000000004</v>
      </c>
      <c r="N6" s="244"/>
      <c r="O6" s="234">
        <v>765</v>
      </c>
    </row>
    <row r="7" spans="1:16" ht="19.5" customHeight="1" x14ac:dyDescent="0.25">
      <c r="A7" s="4">
        <v>5</v>
      </c>
      <c r="B7" s="5" t="s">
        <v>20</v>
      </c>
      <c r="C7" s="4" t="s">
        <v>21</v>
      </c>
      <c r="D7" s="239">
        <v>73</v>
      </c>
      <c r="E7" s="229">
        <v>151</v>
      </c>
      <c r="F7" s="249">
        <v>12</v>
      </c>
      <c r="G7" s="230">
        <v>142</v>
      </c>
      <c r="H7" s="236">
        <v>7</v>
      </c>
      <c r="I7" s="231">
        <v>48</v>
      </c>
      <c r="J7" s="233"/>
      <c r="K7" s="232"/>
      <c r="L7" s="229"/>
      <c r="M7" s="233">
        <v>5</v>
      </c>
      <c r="N7" s="244"/>
      <c r="O7" s="234">
        <v>438</v>
      </c>
    </row>
    <row r="8" spans="1:16" ht="17.25" customHeight="1" x14ac:dyDescent="0.25">
      <c r="A8" s="4">
        <v>6</v>
      </c>
      <c r="B8" s="5" t="s">
        <v>22</v>
      </c>
      <c r="C8" s="4" t="s">
        <v>23</v>
      </c>
      <c r="D8" s="228">
        <v>92.29</v>
      </c>
      <c r="E8" s="229">
        <v>161</v>
      </c>
      <c r="F8" s="230">
        <v>74</v>
      </c>
      <c r="G8" s="230">
        <v>393</v>
      </c>
      <c r="H8" s="236"/>
      <c r="I8" s="231">
        <v>38.9</v>
      </c>
      <c r="J8" s="233">
        <v>10</v>
      </c>
      <c r="K8" s="232">
        <v>8</v>
      </c>
      <c r="L8" s="229">
        <v>8.6</v>
      </c>
      <c r="M8" s="233">
        <v>5.88</v>
      </c>
      <c r="N8" s="244">
        <v>11.8</v>
      </c>
      <c r="O8" s="234">
        <v>782</v>
      </c>
    </row>
    <row r="9" spans="1:16" ht="20.25" customHeight="1" x14ac:dyDescent="0.25">
      <c r="A9" s="4">
        <v>7</v>
      </c>
      <c r="B9" s="5" t="s">
        <v>24</v>
      </c>
      <c r="C9" s="4" t="s">
        <v>23</v>
      </c>
      <c r="D9" s="240">
        <v>165.35</v>
      </c>
      <c r="E9" s="229">
        <v>228</v>
      </c>
      <c r="F9" s="230">
        <v>80</v>
      </c>
      <c r="G9" s="235">
        <v>585</v>
      </c>
      <c r="H9" s="236">
        <v>2</v>
      </c>
      <c r="I9" s="231">
        <v>260.2</v>
      </c>
      <c r="J9" s="270">
        <v>8.1999999999999993</v>
      </c>
      <c r="K9" s="232"/>
      <c r="L9" s="229"/>
      <c r="M9" s="233">
        <v>2</v>
      </c>
      <c r="N9" s="244"/>
      <c r="O9" s="242">
        <v>1323</v>
      </c>
    </row>
    <row r="10" spans="1:16" ht="16.5" customHeight="1" x14ac:dyDescent="0.25">
      <c r="A10" s="4">
        <v>8</v>
      </c>
      <c r="B10" s="16" t="s">
        <v>25</v>
      </c>
      <c r="C10" s="4" t="s">
        <v>21</v>
      </c>
      <c r="D10" s="228">
        <v>12</v>
      </c>
      <c r="E10" s="229">
        <v>38</v>
      </c>
      <c r="F10" s="230"/>
      <c r="G10" s="241">
        <v>224</v>
      </c>
      <c r="H10" s="236"/>
      <c r="I10" s="231">
        <v>463</v>
      </c>
      <c r="J10" s="233"/>
      <c r="K10" s="232"/>
      <c r="L10" s="229"/>
      <c r="M10" s="233"/>
      <c r="N10" s="244">
        <v>1</v>
      </c>
      <c r="O10" s="234">
        <v>738</v>
      </c>
    </row>
    <row r="11" spans="1:16" ht="20.25" customHeight="1" x14ac:dyDescent="0.25">
      <c r="A11" s="4">
        <v>9</v>
      </c>
      <c r="B11" s="17" t="s">
        <v>26</v>
      </c>
      <c r="C11" s="4" t="s">
        <v>94</v>
      </c>
      <c r="D11" s="228">
        <v>1.3</v>
      </c>
      <c r="E11" s="229"/>
      <c r="F11" s="230">
        <v>14.5</v>
      </c>
      <c r="G11" s="230">
        <v>8.09</v>
      </c>
      <c r="H11" s="236"/>
      <c r="I11" s="231">
        <v>10.09</v>
      </c>
      <c r="J11" s="233"/>
      <c r="K11" s="232"/>
      <c r="L11" s="229"/>
      <c r="M11" s="233"/>
      <c r="N11" s="244">
        <v>1</v>
      </c>
      <c r="O11" s="234">
        <v>35</v>
      </c>
    </row>
    <row r="12" spans="1:16" ht="18.75" customHeight="1" x14ac:dyDescent="0.25">
      <c r="A12" s="4">
        <v>10</v>
      </c>
      <c r="B12" s="18" t="s">
        <v>27</v>
      </c>
      <c r="C12" s="4" t="s">
        <v>16</v>
      </c>
      <c r="D12" s="228">
        <v>247.4</v>
      </c>
      <c r="E12" s="229">
        <v>237.73</v>
      </c>
      <c r="F12" s="230">
        <v>90</v>
      </c>
      <c r="G12" s="230">
        <v>570</v>
      </c>
      <c r="H12" s="236"/>
      <c r="I12" s="231">
        <v>106.2</v>
      </c>
      <c r="J12" s="233"/>
      <c r="K12" s="232">
        <v>25.15</v>
      </c>
      <c r="L12" s="229"/>
      <c r="M12" s="233">
        <v>2</v>
      </c>
      <c r="N12" s="244">
        <v>1</v>
      </c>
      <c r="O12" s="234">
        <v>1280</v>
      </c>
    </row>
    <row r="13" spans="1:16" ht="20.25" customHeight="1" x14ac:dyDescent="0.25">
      <c r="A13" s="4">
        <v>11</v>
      </c>
      <c r="B13" s="18" t="s">
        <v>28</v>
      </c>
      <c r="C13" s="4" t="s">
        <v>16</v>
      </c>
      <c r="D13" s="228">
        <v>1</v>
      </c>
      <c r="E13" s="229"/>
      <c r="F13" s="230"/>
      <c r="G13" s="230">
        <v>0.89</v>
      </c>
      <c r="H13" s="236"/>
      <c r="I13" s="231">
        <v>47.18</v>
      </c>
      <c r="J13" s="233"/>
      <c r="K13" s="232">
        <v>10.62</v>
      </c>
      <c r="L13" s="229"/>
      <c r="M13" s="233"/>
      <c r="N13" s="244"/>
      <c r="O13" s="234">
        <v>60</v>
      </c>
    </row>
    <row r="14" spans="1:16" ht="30" customHeight="1" x14ac:dyDescent="0.25">
      <c r="A14" s="328">
        <v>12</v>
      </c>
      <c r="B14" s="203" t="s">
        <v>81</v>
      </c>
      <c r="C14" s="204" t="s">
        <v>21</v>
      </c>
      <c r="D14" s="213">
        <v>118</v>
      </c>
      <c r="E14" s="206">
        <v>69</v>
      </c>
      <c r="F14" s="207">
        <v>8</v>
      </c>
      <c r="G14" s="207"/>
      <c r="H14" s="206">
        <v>1</v>
      </c>
      <c r="I14" s="205"/>
      <c r="J14" s="10"/>
      <c r="K14" s="206"/>
      <c r="L14" s="206"/>
      <c r="M14" s="206"/>
      <c r="N14" s="206"/>
      <c r="O14" s="218">
        <v>196</v>
      </c>
    </row>
    <row r="15" spans="1:16" ht="28.5" customHeight="1" x14ac:dyDescent="0.25">
      <c r="A15" s="329"/>
      <c r="B15" s="203" t="s">
        <v>83</v>
      </c>
      <c r="C15" s="204"/>
      <c r="D15" s="213"/>
      <c r="E15" s="206"/>
      <c r="F15" s="207"/>
      <c r="G15" s="207"/>
      <c r="H15" s="206"/>
      <c r="I15" s="205"/>
      <c r="J15" s="206"/>
      <c r="K15" s="206"/>
      <c r="L15" s="206"/>
      <c r="M15" s="206"/>
      <c r="N15" s="206"/>
      <c r="O15" s="218"/>
    </row>
    <row r="16" spans="1:16" ht="24.75" customHeight="1" x14ac:dyDescent="0.25">
      <c r="A16" s="328">
        <v>13</v>
      </c>
      <c r="B16" s="211" t="s">
        <v>84</v>
      </c>
      <c r="C16" s="204" t="s">
        <v>21</v>
      </c>
      <c r="D16" s="213">
        <v>25</v>
      </c>
      <c r="E16" s="206">
        <v>29</v>
      </c>
      <c r="F16" s="207"/>
      <c r="G16" s="207"/>
      <c r="H16" s="206"/>
      <c r="I16" s="205"/>
      <c r="J16" s="206"/>
      <c r="K16" s="206"/>
      <c r="L16" s="206"/>
      <c r="M16" s="206"/>
      <c r="N16" s="206"/>
      <c r="O16" s="218">
        <v>54</v>
      </c>
    </row>
    <row r="17" spans="1:15" ht="26.25" customHeight="1" x14ac:dyDescent="0.25">
      <c r="A17" s="329"/>
      <c r="B17" s="203" t="s">
        <v>107</v>
      </c>
      <c r="C17" s="204"/>
      <c r="D17" s="213"/>
      <c r="E17" s="206"/>
      <c r="F17" s="207"/>
      <c r="G17" s="207"/>
      <c r="H17" s="206"/>
      <c r="I17" s="205"/>
      <c r="J17" s="206">
        <v>1</v>
      </c>
      <c r="K17" s="206"/>
      <c r="L17" s="206"/>
      <c r="M17" s="206"/>
      <c r="N17" s="206"/>
      <c r="O17" s="218"/>
    </row>
    <row r="18" spans="1:15" ht="28.5" customHeight="1" x14ac:dyDescent="0.25">
      <c r="A18" s="4">
        <v>14</v>
      </c>
      <c r="B18" s="16" t="s">
        <v>31</v>
      </c>
      <c r="C18" s="4" t="s">
        <v>21</v>
      </c>
      <c r="D18" s="212">
        <v>92</v>
      </c>
      <c r="E18" s="7">
        <v>173</v>
      </c>
      <c r="F18" s="8">
        <v>3</v>
      </c>
      <c r="G18" s="8">
        <v>94</v>
      </c>
      <c r="H18" s="250"/>
      <c r="I18" s="176">
        <v>144</v>
      </c>
      <c r="J18" s="182">
        <v>11</v>
      </c>
      <c r="K18" s="182"/>
      <c r="L18" s="7">
        <v>20</v>
      </c>
      <c r="M18" s="200"/>
      <c r="N18" s="245"/>
      <c r="O18" s="217">
        <v>537</v>
      </c>
    </row>
    <row r="19" spans="1:15" ht="27.75" customHeight="1" x14ac:dyDescent="0.25">
      <c r="A19" s="4">
        <v>15</v>
      </c>
      <c r="B19" s="5" t="s">
        <v>32</v>
      </c>
      <c r="C19" s="4" t="s">
        <v>21</v>
      </c>
      <c r="D19" s="212">
        <v>3</v>
      </c>
      <c r="E19" s="7">
        <v>1</v>
      </c>
      <c r="F19" s="8"/>
      <c r="G19" s="8"/>
      <c r="H19" s="250"/>
      <c r="I19" s="176"/>
      <c r="J19" s="182"/>
      <c r="K19" s="182"/>
      <c r="L19" s="7"/>
      <c r="M19" s="200"/>
      <c r="N19" s="245">
        <v>1</v>
      </c>
      <c r="O19" s="217">
        <v>5</v>
      </c>
    </row>
    <row r="20" spans="1:15" ht="17.25" customHeight="1" x14ac:dyDescent="0.25">
      <c r="A20" s="4">
        <v>16</v>
      </c>
      <c r="B20" s="16" t="s">
        <v>35</v>
      </c>
      <c r="C20" s="210" t="s">
        <v>21</v>
      </c>
      <c r="D20" s="214">
        <v>3</v>
      </c>
      <c r="E20" s="26">
        <v>6</v>
      </c>
      <c r="F20" s="208"/>
      <c r="G20" s="27">
        <v>2</v>
      </c>
      <c r="H20" s="251"/>
      <c r="I20" s="177"/>
      <c r="J20" s="184">
        <v>1</v>
      </c>
      <c r="K20" s="185"/>
      <c r="L20" s="28"/>
      <c r="M20" s="201"/>
      <c r="N20" s="246"/>
      <c r="O20" s="219">
        <v>12</v>
      </c>
    </row>
    <row r="21" spans="1:15" x14ac:dyDescent="0.25">
      <c r="A21" s="4">
        <v>17</v>
      </c>
      <c r="B21" s="141" t="s">
        <v>41</v>
      </c>
      <c r="C21" s="210" t="s">
        <v>21</v>
      </c>
      <c r="D21" s="215"/>
      <c r="E21" s="15"/>
      <c r="F21" s="8"/>
      <c r="G21" s="8"/>
      <c r="H21" s="252"/>
      <c r="I21" s="176"/>
      <c r="J21" s="186"/>
      <c r="K21" s="186"/>
      <c r="L21" s="12"/>
      <c r="M21" s="148"/>
      <c r="N21" s="105"/>
      <c r="O21" s="217"/>
    </row>
    <row r="22" spans="1:15" x14ac:dyDescent="0.25">
      <c r="A22" s="330">
        <v>18</v>
      </c>
      <c r="B22" s="333" t="s">
        <v>43</v>
      </c>
      <c r="C22" s="208" t="s">
        <v>44</v>
      </c>
      <c r="D22" s="216">
        <v>38828</v>
      </c>
      <c r="E22" s="15"/>
      <c r="F22" s="37">
        <v>7063</v>
      </c>
      <c r="G22" s="8">
        <v>2902</v>
      </c>
      <c r="H22" s="252"/>
      <c r="I22" s="178">
        <v>7703</v>
      </c>
      <c r="J22" s="187"/>
      <c r="K22" s="187"/>
      <c r="L22" s="8">
        <v>882</v>
      </c>
      <c r="M22" s="202">
        <v>665</v>
      </c>
      <c r="N22" s="247"/>
      <c r="O22" s="220">
        <f>SUM(D22:N22)</f>
        <v>58043</v>
      </c>
    </row>
    <row r="23" spans="1:15" x14ac:dyDescent="0.25">
      <c r="A23" s="331"/>
      <c r="B23" s="334"/>
      <c r="C23" s="36" t="s">
        <v>93</v>
      </c>
      <c r="D23" s="216">
        <v>25458</v>
      </c>
      <c r="E23" s="15"/>
      <c r="F23" s="37">
        <v>6980</v>
      </c>
      <c r="G23" s="8">
        <v>4540</v>
      </c>
      <c r="H23" s="252"/>
      <c r="I23" s="178">
        <v>5355</v>
      </c>
      <c r="J23" s="187"/>
      <c r="K23" s="187"/>
      <c r="L23" s="8">
        <v>587</v>
      </c>
      <c r="M23" s="202">
        <v>488</v>
      </c>
      <c r="N23" s="247"/>
      <c r="O23" s="220">
        <v>43408</v>
      </c>
    </row>
    <row r="24" spans="1:15" x14ac:dyDescent="0.25">
      <c r="A24" s="332"/>
      <c r="B24" s="335"/>
      <c r="C24" s="209" t="s">
        <v>14</v>
      </c>
      <c r="D24" s="216">
        <v>64286</v>
      </c>
      <c r="E24" s="8"/>
      <c r="F24" s="37">
        <v>14043</v>
      </c>
      <c r="G24" s="8">
        <v>7445</v>
      </c>
      <c r="H24" s="252"/>
      <c r="I24" s="178">
        <v>13058</v>
      </c>
      <c r="J24" s="187"/>
      <c r="K24" s="187"/>
      <c r="L24" s="8">
        <v>1469</v>
      </c>
      <c r="M24" s="202">
        <v>1153</v>
      </c>
      <c r="N24" s="247"/>
      <c r="O24" s="220">
        <f>SUM(O22:O23)</f>
        <v>101451</v>
      </c>
    </row>
  </sheetData>
  <mergeCells count="5">
    <mergeCell ref="A1:N1"/>
    <mergeCell ref="A14:A15"/>
    <mergeCell ref="A16:A17"/>
    <mergeCell ref="A22:A24"/>
    <mergeCell ref="B22:B24"/>
  </mergeCells>
  <pageMargins left="0.7" right="0.7" top="0.75" bottom="0.75" header="0.3" footer="0.3"/>
  <pageSetup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6" workbookViewId="0">
      <selection activeCell="L17" sqref="L17"/>
    </sheetView>
  </sheetViews>
  <sheetFormatPr defaultRowHeight="15" x14ac:dyDescent="0.25"/>
  <cols>
    <col min="1" max="1" width="9.140625" customWidth="1"/>
    <col min="2" max="2" width="36.28515625" customWidth="1"/>
    <col min="3" max="3" width="25.5703125" customWidth="1"/>
    <col min="4" max="4" width="8.85546875" customWidth="1"/>
    <col min="5" max="5" width="8.5703125" customWidth="1"/>
    <col min="6" max="6" width="9" customWidth="1"/>
    <col min="7" max="7" width="9.42578125" customWidth="1"/>
  </cols>
  <sheetData>
    <row r="1" spans="1:11" ht="16.5" thickBot="1" x14ac:dyDescent="0.3">
      <c r="A1" s="316" t="s">
        <v>113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42" customHeight="1" x14ac:dyDescent="0.25">
      <c r="A2" s="51" t="s">
        <v>0</v>
      </c>
      <c r="B2" s="52" t="s">
        <v>50</v>
      </c>
      <c r="C2" s="53" t="s">
        <v>51</v>
      </c>
      <c r="D2" s="52" t="s">
        <v>52</v>
      </c>
      <c r="E2" s="52" t="s">
        <v>105</v>
      </c>
      <c r="F2" s="54" t="s">
        <v>106</v>
      </c>
      <c r="G2" s="55" t="s">
        <v>53</v>
      </c>
      <c r="H2" s="56"/>
    </row>
    <row r="3" spans="1:11" ht="56.25" customHeight="1" x14ac:dyDescent="0.25">
      <c r="A3" s="113">
        <v>1</v>
      </c>
      <c r="B3" s="167" t="s">
        <v>54</v>
      </c>
      <c r="C3" s="58"/>
      <c r="D3" s="58"/>
      <c r="E3" s="33"/>
      <c r="F3" s="71"/>
      <c r="G3" s="258"/>
      <c r="H3" s="61"/>
    </row>
    <row r="4" spans="1:11" ht="42" customHeight="1" x14ac:dyDescent="0.25">
      <c r="A4" s="317">
        <v>1.1000000000000001</v>
      </c>
      <c r="B4" s="319" t="s">
        <v>87</v>
      </c>
      <c r="C4" s="5" t="s">
        <v>55</v>
      </c>
      <c r="D4" s="70">
        <v>1135</v>
      </c>
      <c r="E4" s="254">
        <v>908</v>
      </c>
      <c r="F4" s="234">
        <v>219</v>
      </c>
      <c r="G4" s="96">
        <v>24.11</v>
      </c>
      <c r="H4" s="61"/>
      <c r="I4" s="61"/>
      <c r="J4" s="62"/>
    </row>
    <row r="5" spans="1:11" ht="22.5" customHeight="1" x14ac:dyDescent="0.25">
      <c r="A5" s="318"/>
      <c r="B5" s="320"/>
      <c r="C5" s="5" t="s">
        <v>56</v>
      </c>
      <c r="D5" s="70">
        <v>2428</v>
      </c>
      <c r="E5" s="255">
        <v>1942</v>
      </c>
      <c r="F5" s="234">
        <v>1242</v>
      </c>
      <c r="G5" s="265">
        <v>64</v>
      </c>
    </row>
    <row r="6" spans="1:11" ht="21" customHeight="1" x14ac:dyDescent="0.25">
      <c r="A6" s="318"/>
      <c r="B6" s="320"/>
      <c r="C6" s="5" t="s">
        <v>57</v>
      </c>
      <c r="D6" s="70">
        <v>3948</v>
      </c>
      <c r="E6" s="255">
        <v>3158</v>
      </c>
      <c r="F6" s="234">
        <v>2059</v>
      </c>
      <c r="G6" s="265">
        <v>65</v>
      </c>
      <c r="H6" s="61"/>
    </row>
    <row r="7" spans="1:11" ht="28.5" customHeight="1" x14ac:dyDescent="0.25">
      <c r="A7" s="318"/>
      <c r="B7" s="320"/>
      <c r="C7" s="5" t="s">
        <v>58</v>
      </c>
      <c r="D7" s="70">
        <v>2032</v>
      </c>
      <c r="E7" s="255">
        <v>1625.6</v>
      </c>
      <c r="F7" s="234">
        <v>765</v>
      </c>
      <c r="G7" s="265">
        <v>47</v>
      </c>
    </row>
    <row r="8" spans="1:11" ht="27" customHeight="1" x14ac:dyDescent="0.25">
      <c r="A8" s="318"/>
      <c r="B8" s="320"/>
      <c r="C8" s="5" t="s">
        <v>59</v>
      </c>
      <c r="D8" s="70">
        <v>685</v>
      </c>
      <c r="E8" s="255">
        <v>548</v>
      </c>
      <c r="F8" s="234">
        <v>438</v>
      </c>
      <c r="G8" s="265">
        <v>80</v>
      </c>
      <c r="H8" s="61"/>
    </row>
    <row r="9" spans="1:11" ht="39.75" customHeight="1" x14ac:dyDescent="0.25">
      <c r="A9" s="114">
        <v>1.2</v>
      </c>
      <c r="B9" s="167" t="s">
        <v>60</v>
      </c>
      <c r="C9" s="63"/>
      <c r="D9" s="126"/>
      <c r="E9" s="33"/>
      <c r="F9" s="105"/>
      <c r="G9" s="266"/>
      <c r="H9" s="61"/>
    </row>
    <row r="10" spans="1:11" ht="27" customHeight="1" x14ac:dyDescent="0.25">
      <c r="A10" s="317" t="s">
        <v>61</v>
      </c>
      <c r="B10" s="322" t="s">
        <v>89</v>
      </c>
      <c r="C10" s="57" t="s">
        <v>62</v>
      </c>
      <c r="D10" s="188">
        <v>118</v>
      </c>
      <c r="E10" s="256">
        <v>94</v>
      </c>
      <c r="F10" s="234">
        <v>35</v>
      </c>
      <c r="G10" s="265">
        <v>37</v>
      </c>
      <c r="H10" s="61"/>
    </row>
    <row r="11" spans="1:11" ht="27" customHeight="1" x14ac:dyDescent="0.25">
      <c r="A11" s="318"/>
      <c r="B11" s="323"/>
      <c r="C11" s="57" t="s">
        <v>63</v>
      </c>
      <c r="D11" s="188">
        <v>1367.59</v>
      </c>
      <c r="E11" s="256">
        <v>1094</v>
      </c>
      <c r="F11" s="234">
        <v>1280</v>
      </c>
      <c r="G11" s="265">
        <v>102</v>
      </c>
    </row>
    <row r="12" spans="1:11" ht="28.5" customHeight="1" x14ac:dyDescent="0.25">
      <c r="A12" s="321"/>
      <c r="B12" s="324"/>
      <c r="C12" s="57" t="s">
        <v>64</v>
      </c>
      <c r="D12" s="188">
        <v>67.8</v>
      </c>
      <c r="E12" s="256">
        <v>54</v>
      </c>
      <c r="F12" s="234">
        <v>60</v>
      </c>
      <c r="G12" s="265">
        <v>117</v>
      </c>
      <c r="H12" s="61"/>
    </row>
    <row r="13" spans="1:11" ht="56.25" customHeight="1" x14ac:dyDescent="0.25">
      <c r="A13" s="67">
        <v>2</v>
      </c>
      <c r="B13" s="168" t="s">
        <v>65</v>
      </c>
      <c r="C13" s="69"/>
      <c r="D13" s="6"/>
      <c r="E13" s="6"/>
      <c r="F13" s="105"/>
      <c r="G13" s="265"/>
      <c r="H13" s="61"/>
    </row>
    <row r="14" spans="1:11" ht="28.5" customHeight="1" x14ac:dyDescent="0.25">
      <c r="A14" s="312" t="s">
        <v>66</v>
      </c>
      <c r="B14" s="313" t="s">
        <v>95</v>
      </c>
      <c r="C14" s="260" t="s">
        <v>85</v>
      </c>
      <c r="D14" s="261">
        <v>53</v>
      </c>
      <c r="E14" s="262">
        <v>43</v>
      </c>
      <c r="F14" s="257">
        <v>196</v>
      </c>
      <c r="G14" s="265">
        <v>100</v>
      </c>
      <c r="H14" s="61"/>
    </row>
    <row r="15" spans="1:11" ht="27.75" customHeight="1" x14ac:dyDescent="0.25">
      <c r="A15" s="312"/>
      <c r="B15" s="314"/>
      <c r="C15" s="260" t="s">
        <v>86</v>
      </c>
      <c r="D15" s="261">
        <v>0</v>
      </c>
      <c r="E15" s="262">
        <v>54</v>
      </c>
      <c r="F15" s="257">
        <v>54</v>
      </c>
      <c r="G15" s="265"/>
      <c r="H15" s="61"/>
    </row>
    <row r="16" spans="1:11" ht="27" customHeight="1" x14ac:dyDescent="0.25">
      <c r="A16" s="312"/>
      <c r="B16" s="314"/>
      <c r="C16" s="260" t="s">
        <v>108</v>
      </c>
      <c r="D16" s="263">
        <v>4</v>
      </c>
      <c r="E16" s="263">
        <v>1</v>
      </c>
      <c r="F16" s="257">
        <v>1</v>
      </c>
      <c r="G16" s="265">
        <v>25</v>
      </c>
      <c r="H16" s="61"/>
    </row>
    <row r="17" spans="1:11" ht="27" customHeight="1" x14ac:dyDescent="0.25">
      <c r="A17" s="312"/>
      <c r="B17" s="314"/>
      <c r="C17" s="57" t="s">
        <v>67</v>
      </c>
      <c r="D17" s="70">
        <v>1024</v>
      </c>
      <c r="E17" s="71">
        <v>820</v>
      </c>
      <c r="F17" s="257">
        <v>537</v>
      </c>
      <c r="G17" s="265">
        <v>65.48</v>
      </c>
      <c r="H17" s="61"/>
    </row>
    <row r="18" spans="1:11" ht="18" customHeight="1" x14ac:dyDescent="0.25">
      <c r="A18" s="312"/>
      <c r="B18" s="314"/>
      <c r="C18" s="57" t="s">
        <v>68</v>
      </c>
      <c r="D18" s="70">
        <v>2213</v>
      </c>
      <c r="E18" s="71">
        <v>1770</v>
      </c>
      <c r="F18" s="242">
        <v>1323</v>
      </c>
      <c r="G18" s="265">
        <v>74</v>
      </c>
    </row>
    <row r="19" spans="1:11" ht="15" customHeight="1" x14ac:dyDescent="0.25">
      <c r="A19" s="312"/>
      <c r="B19" s="315"/>
      <c r="C19" s="57" t="s">
        <v>69</v>
      </c>
      <c r="D19" s="71">
        <v>661</v>
      </c>
      <c r="E19" s="71">
        <v>528</v>
      </c>
      <c r="F19" s="234">
        <v>738</v>
      </c>
      <c r="G19" s="265">
        <v>140</v>
      </c>
      <c r="H19" s="61"/>
    </row>
    <row r="20" spans="1:11" ht="26.25" customHeight="1" x14ac:dyDescent="0.25">
      <c r="A20" s="317" t="s">
        <v>70</v>
      </c>
      <c r="B20" s="319" t="s">
        <v>91</v>
      </c>
      <c r="C20" s="57" t="s">
        <v>71</v>
      </c>
      <c r="D20" s="70">
        <v>41</v>
      </c>
      <c r="E20" s="253">
        <v>32</v>
      </c>
      <c r="F20" s="257">
        <v>5</v>
      </c>
      <c r="G20" s="265">
        <v>16</v>
      </c>
      <c r="H20" s="61"/>
    </row>
    <row r="21" spans="1:11" ht="17.25" customHeight="1" x14ac:dyDescent="0.25">
      <c r="A21" s="318"/>
      <c r="B21" s="320"/>
      <c r="C21" s="57" t="s">
        <v>72</v>
      </c>
      <c r="D21" s="70">
        <v>19</v>
      </c>
      <c r="E21" s="71">
        <v>12</v>
      </c>
      <c r="F21" s="257">
        <v>12</v>
      </c>
      <c r="G21" s="265">
        <v>100</v>
      </c>
      <c r="H21" s="61"/>
    </row>
    <row r="22" spans="1:11" ht="28.5" customHeight="1" x14ac:dyDescent="0.25">
      <c r="A22" s="318"/>
      <c r="B22" s="320"/>
      <c r="C22" s="57" t="s">
        <v>73</v>
      </c>
      <c r="D22" s="70">
        <v>3</v>
      </c>
      <c r="E22" s="71">
        <v>4</v>
      </c>
      <c r="F22" s="257">
        <v>1</v>
      </c>
      <c r="G22" s="265">
        <v>25</v>
      </c>
      <c r="H22" s="61"/>
    </row>
    <row r="23" spans="1:11" ht="27.75" customHeight="1" x14ac:dyDescent="0.25">
      <c r="A23" s="321"/>
      <c r="B23" s="326"/>
      <c r="C23" s="57" t="s">
        <v>74</v>
      </c>
      <c r="D23" s="188">
        <v>2476</v>
      </c>
      <c r="E23" s="4">
        <v>1980.8</v>
      </c>
      <c r="F23" s="234">
        <v>782</v>
      </c>
      <c r="G23" s="265">
        <v>40</v>
      </c>
      <c r="H23" s="61"/>
      <c r="I23" s="157"/>
    </row>
    <row r="24" spans="1:11" ht="27.75" customHeight="1" x14ac:dyDescent="0.25">
      <c r="A24" s="317">
        <v>3</v>
      </c>
      <c r="B24" s="319" t="s">
        <v>96</v>
      </c>
      <c r="C24" s="57" t="s">
        <v>77</v>
      </c>
      <c r="D24" s="70">
        <v>50000</v>
      </c>
      <c r="E24" s="256">
        <v>40000</v>
      </c>
      <c r="F24" s="264">
        <v>36763</v>
      </c>
      <c r="G24" s="265">
        <v>91</v>
      </c>
      <c r="H24" s="61"/>
    </row>
    <row r="25" spans="1:11" ht="28.5" customHeight="1" x14ac:dyDescent="0.25">
      <c r="A25" s="318"/>
      <c r="B25" s="320"/>
      <c r="C25" s="57" t="s">
        <v>76</v>
      </c>
      <c r="D25" s="70">
        <v>30000</v>
      </c>
      <c r="E25" s="4">
        <v>24000</v>
      </c>
      <c r="F25" s="264">
        <v>32200</v>
      </c>
      <c r="G25" s="265">
        <v>100</v>
      </c>
      <c r="H25" s="61"/>
    </row>
    <row r="26" spans="1:11" ht="28.5" customHeight="1" thickBot="1" x14ac:dyDescent="0.3">
      <c r="A26" s="318"/>
      <c r="B26" s="320"/>
      <c r="C26" s="84" t="s">
        <v>82</v>
      </c>
      <c r="D26" s="36">
        <v>80000</v>
      </c>
      <c r="E26" s="47">
        <v>64000</v>
      </c>
      <c r="F26" s="264">
        <v>69966</v>
      </c>
      <c r="G26" s="108">
        <v>100</v>
      </c>
      <c r="H26" s="61"/>
    </row>
    <row r="27" spans="1:11" ht="15.75" thickBot="1" x14ac:dyDescent="0.3">
      <c r="A27" s="110"/>
      <c r="B27" s="111" t="s">
        <v>14</v>
      </c>
      <c r="C27" s="110"/>
      <c r="D27" s="259"/>
      <c r="E27" s="259"/>
      <c r="F27" s="107"/>
      <c r="G27" s="112"/>
      <c r="H27" s="61"/>
      <c r="K27" s="62"/>
    </row>
  </sheetData>
  <mergeCells count="11">
    <mergeCell ref="A20:A23"/>
    <mergeCell ref="B20:B23"/>
    <mergeCell ref="A24:A26"/>
    <mergeCell ref="B24:B26"/>
    <mergeCell ref="A1:K1"/>
    <mergeCell ref="A4:A8"/>
    <mergeCell ref="B4:B8"/>
    <mergeCell ref="A10:A12"/>
    <mergeCell ref="B10:B12"/>
    <mergeCell ref="A14:A19"/>
    <mergeCell ref="B14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D22" sqref="D22"/>
    </sheetView>
  </sheetViews>
  <sheetFormatPr defaultRowHeight="15" x14ac:dyDescent="0.25"/>
  <cols>
    <col min="1" max="1" width="6.85546875" customWidth="1"/>
    <col min="2" max="2" width="35" customWidth="1"/>
    <col min="4" max="4" width="7.85546875" customWidth="1"/>
    <col min="5" max="5" width="8.28515625" customWidth="1"/>
    <col min="6" max="6" width="8.140625" customWidth="1"/>
    <col min="7" max="7" width="7.85546875" customWidth="1"/>
    <col min="8" max="8" width="6.7109375" customWidth="1"/>
    <col min="12" max="12" width="7.42578125" customWidth="1"/>
    <col min="13" max="13" width="10" customWidth="1"/>
    <col min="15" max="15" width="8.140625" customWidth="1"/>
  </cols>
  <sheetData>
    <row r="1" spans="1:15" x14ac:dyDescent="0.25">
      <c r="A1" s="327" t="s">
        <v>114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57"/>
    </row>
    <row r="2" spans="1:15" ht="25.5" x14ac:dyDescent="0.25">
      <c r="A2" s="221" t="s">
        <v>0</v>
      </c>
      <c r="B2" s="221" t="s">
        <v>1</v>
      </c>
      <c r="C2" s="221" t="s">
        <v>2</v>
      </c>
      <c r="D2" s="222" t="s">
        <v>3</v>
      </c>
      <c r="E2" s="222" t="s">
        <v>4</v>
      </c>
      <c r="F2" s="222" t="s">
        <v>5</v>
      </c>
      <c r="G2" s="222" t="s">
        <v>6</v>
      </c>
      <c r="H2" s="277" t="s">
        <v>7</v>
      </c>
      <c r="I2" s="278" t="s">
        <v>8</v>
      </c>
      <c r="J2" s="277" t="s">
        <v>9</v>
      </c>
      <c r="K2" s="277" t="s">
        <v>10</v>
      </c>
      <c r="L2" s="277" t="s">
        <v>11</v>
      </c>
      <c r="M2" s="277" t="s">
        <v>12</v>
      </c>
      <c r="N2" s="243" t="s">
        <v>13</v>
      </c>
      <c r="O2" s="226" t="s">
        <v>14</v>
      </c>
    </row>
    <row r="3" spans="1:15" ht="28.5" customHeight="1" x14ac:dyDescent="0.25">
      <c r="A3" s="4">
        <v>1</v>
      </c>
      <c r="B3" s="5" t="s">
        <v>15</v>
      </c>
      <c r="C3" s="4" t="s">
        <v>16</v>
      </c>
      <c r="D3" s="228">
        <v>33.200000000000003</v>
      </c>
      <c r="E3" s="229">
        <v>109</v>
      </c>
      <c r="F3" s="230">
        <v>40.5</v>
      </c>
      <c r="G3" s="230">
        <v>47.47</v>
      </c>
      <c r="H3" s="248">
        <v>0.95</v>
      </c>
      <c r="I3" s="231">
        <v>87.95</v>
      </c>
      <c r="J3" s="233"/>
      <c r="K3" s="232">
        <v>2.46</v>
      </c>
      <c r="L3" s="233">
        <v>14.9</v>
      </c>
      <c r="M3" s="233">
        <v>4.45</v>
      </c>
      <c r="N3" s="244">
        <v>1.53</v>
      </c>
      <c r="O3" s="281">
        <v>342.41</v>
      </c>
    </row>
    <row r="4" spans="1:15" ht="15.75" customHeight="1" x14ac:dyDescent="0.25">
      <c r="A4" s="4">
        <v>2</v>
      </c>
      <c r="B4" s="5" t="s">
        <v>17</v>
      </c>
      <c r="C4" s="4" t="s">
        <v>16</v>
      </c>
      <c r="D4" s="228">
        <v>342</v>
      </c>
      <c r="E4" s="229">
        <v>1472</v>
      </c>
      <c r="F4" s="230">
        <v>93.5</v>
      </c>
      <c r="G4" s="235">
        <v>494</v>
      </c>
      <c r="H4" s="236">
        <v>1.2</v>
      </c>
      <c r="I4" s="231">
        <v>57.94</v>
      </c>
      <c r="J4" s="233">
        <v>5.16</v>
      </c>
      <c r="K4" s="232"/>
      <c r="L4" s="233"/>
      <c r="M4" s="233">
        <v>4.0599999999999996</v>
      </c>
      <c r="N4" s="244">
        <v>1.24</v>
      </c>
      <c r="O4" s="281">
        <f>SUM(D4:N4)</f>
        <v>2471.0999999999995</v>
      </c>
    </row>
    <row r="5" spans="1:15" ht="15.75" customHeight="1" x14ac:dyDescent="0.25">
      <c r="A5" s="4">
        <v>3</v>
      </c>
      <c r="B5" s="5" t="s">
        <v>18</v>
      </c>
      <c r="C5" s="4" t="s">
        <v>16</v>
      </c>
      <c r="D5" s="228">
        <v>418.5</v>
      </c>
      <c r="E5" s="229">
        <v>1010</v>
      </c>
      <c r="F5" s="230">
        <v>144.5</v>
      </c>
      <c r="G5" s="235">
        <v>1157</v>
      </c>
      <c r="H5" s="236">
        <v>60</v>
      </c>
      <c r="I5" s="231"/>
      <c r="J5" s="233"/>
      <c r="K5" s="232"/>
      <c r="L5" s="233"/>
      <c r="M5" s="233">
        <v>6.26</v>
      </c>
      <c r="N5" s="244">
        <v>1.38</v>
      </c>
      <c r="O5" s="281">
        <v>2797.64</v>
      </c>
    </row>
    <row r="6" spans="1:15" ht="14.25" customHeight="1" x14ac:dyDescent="0.25">
      <c r="A6" s="4">
        <v>4</v>
      </c>
      <c r="B6" s="5" t="s">
        <v>19</v>
      </c>
      <c r="C6" s="4" t="s">
        <v>16</v>
      </c>
      <c r="D6" s="228">
        <v>94.1</v>
      </c>
      <c r="E6" s="229">
        <v>290</v>
      </c>
      <c r="F6" s="237">
        <v>42.5</v>
      </c>
      <c r="G6" s="238">
        <v>420</v>
      </c>
      <c r="H6" s="236"/>
      <c r="I6" s="231">
        <v>100.1</v>
      </c>
      <c r="J6" s="233">
        <v>0.41</v>
      </c>
      <c r="K6" s="232">
        <v>7</v>
      </c>
      <c r="L6" s="230">
        <v>0.95399999999999996</v>
      </c>
      <c r="M6" s="233">
        <v>4.9000000000000004</v>
      </c>
      <c r="N6" s="244"/>
      <c r="O6" s="281">
        <v>960</v>
      </c>
    </row>
    <row r="7" spans="1:15" ht="14.25" customHeight="1" x14ac:dyDescent="0.25">
      <c r="A7" s="4">
        <v>5</v>
      </c>
      <c r="B7" s="5" t="s">
        <v>20</v>
      </c>
      <c r="C7" s="4" t="s">
        <v>21</v>
      </c>
      <c r="D7" s="239">
        <v>139</v>
      </c>
      <c r="E7" s="229">
        <v>210</v>
      </c>
      <c r="F7" s="249">
        <v>12</v>
      </c>
      <c r="G7" s="230">
        <v>142</v>
      </c>
      <c r="H7" s="236">
        <v>7</v>
      </c>
      <c r="I7" s="231">
        <v>48</v>
      </c>
      <c r="J7" s="233"/>
      <c r="K7" s="232"/>
      <c r="L7" s="229"/>
      <c r="M7" s="233">
        <v>5</v>
      </c>
      <c r="N7" s="244"/>
      <c r="O7" s="281">
        <v>563</v>
      </c>
    </row>
    <row r="8" spans="1:15" ht="14.25" customHeight="1" x14ac:dyDescent="0.25">
      <c r="A8" s="4">
        <v>6</v>
      </c>
      <c r="B8" s="5" t="s">
        <v>22</v>
      </c>
      <c r="C8" s="4" t="s">
        <v>23</v>
      </c>
      <c r="D8" s="228">
        <v>141.71</v>
      </c>
      <c r="E8" s="229">
        <v>257</v>
      </c>
      <c r="F8" s="230">
        <v>74</v>
      </c>
      <c r="G8" s="230">
        <v>393</v>
      </c>
      <c r="H8" s="236"/>
      <c r="I8" s="231">
        <v>38.9</v>
      </c>
      <c r="J8" s="233">
        <v>10</v>
      </c>
      <c r="K8" s="232">
        <v>8</v>
      </c>
      <c r="L8" s="229">
        <v>8.6</v>
      </c>
      <c r="M8" s="233">
        <v>5.88</v>
      </c>
      <c r="N8" s="244">
        <v>11.8</v>
      </c>
      <c r="O8" s="281">
        <v>948.89</v>
      </c>
    </row>
    <row r="9" spans="1:15" ht="15.75" customHeight="1" x14ac:dyDescent="0.25">
      <c r="A9" s="4">
        <v>7</v>
      </c>
      <c r="B9" s="5" t="s">
        <v>24</v>
      </c>
      <c r="C9" s="4" t="s">
        <v>23</v>
      </c>
      <c r="D9" s="240">
        <v>290</v>
      </c>
      <c r="E9" s="229">
        <v>228</v>
      </c>
      <c r="F9" s="230">
        <v>80</v>
      </c>
      <c r="G9" s="235">
        <v>585</v>
      </c>
      <c r="H9" s="236">
        <v>2</v>
      </c>
      <c r="I9" s="231">
        <v>260.2</v>
      </c>
      <c r="J9" s="270">
        <v>8.1999999999999993</v>
      </c>
      <c r="K9" s="232"/>
      <c r="L9" s="229"/>
      <c r="M9" s="233">
        <v>2</v>
      </c>
      <c r="N9" s="244"/>
      <c r="O9" s="239">
        <v>1455.4</v>
      </c>
    </row>
    <row r="10" spans="1:15" ht="12.75" customHeight="1" x14ac:dyDescent="0.25">
      <c r="A10" s="4">
        <v>8</v>
      </c>
      <c r="B10" s="16" t="s">
        <v>25</v>
      </c>
      <c r="C10" s="4" t="s">
        <v>21</v>
      </c>
      <c r="D10" s="228">
        <v>12</v>
      </c>
      <c r="E10" s="229">
        <v>49</v>
      </c>
      <c r="F10" s="230"/>
      <c r="G10" s="241">
        <v>224</v>
      </c>
      <c r="H10" s="236"/>
      <c r="I10" s="231">
        <v>463</v>
      </c>
      <c r="J10" s="233"/>
      <c r="K10" s="232"/>
      <c r="L10" s="229"/>
      <c r="M10" s="233"/>
      <c r="N10" s="244">
        <v>1</v>
      </c>
      <c r="O10" s="281">
        <v>749</v>
      </c>
    </row>
    <row r="11" spans="1:15" ht="18" customHeight="1" x14ac:dyDescent="0.25">
      <c r="A11" s="4">
        <v>9</v>
      </c>
      <c r="B11" s="17" t="s">
        <v>26</v>
      </c>
      <c r="C11" s="4" t="s">
        <v>94</v>
      </c>
      <c r="D11" s="228">
        <v>3.4</v>
      </c>
      <c r="E11" s="229">
        <v>1</v>
      </c>
      <c r="F11" s="230">
        <v>14.5</v>
      </c>
      <c r="G11" s="230">
        <v>8.09</v>
      </c>
      <c r="H11" s="236"/>
      <c r="I11" s="231">
        <v>10.09</v>
      </c>
      <c r="J11" s="233"/>
      <c r="K11" s="232"/>
      <c r="L11" s="229"/>
      <c r="M11" s="233"/>
      <c r="N11" s="244">
        <v>1</v>
      </c>
      <c r="O11" s="281">
        <v>38.08</v>
      </c>
    </row>
    <row r="12" spans="1:15" ht="16.5" customHeight="1" x14ac:dyDescent="0.25">
      <c r="A12" s="4">
        <v>10</v>
      </c>
      <c r="B12" s="18" t="s">
        <v>27</v>
      </c>
      <c r="C12" s="4" t="s">
        <v>16</v>
      </c>
      <c r="D12" s="228">
        <v>332.3</v>
      </c>
      <c r="E12" s="229">
        <v>561</v>
      </c>
      <c r="F12" s="230">
        <v>90</v>
      </c>
      <c r="G12" s="230">
        <v>570</v>
      </c>
      <c r="H12" s="236"/>
      <c r="I12" s="231">
        <v>106.2</v>
      </c>
      <c r="J12" s="233"/>
      <c r="K12" s="232">
        <v>25.15</v>
      </c>
      <c r="L12" s="229"/>
      <c r="M12" s="233">
        <v>2</v>
      </c>
      <c r="N12" s="244">
        <v>1</v>
      </c>
      <c r="O12" s="281">
        <v>1687.65</v>
      </c>
    </row>
    <row r="13" spans="1:15" ht="27.75" customHeight="1" x14ac:dyDescent="0.25">
      <c r="A13" s="4">
        <v>11</v>
      </c>
      <c r="B13" s="18" t="s">
        <v>28</v>
      </c>
      <c r="C13" s="4" t="s">
        <v>16</v>
      </c>
      <c r="D13" s="228">
        <v>1</v>
      </c>
      <c r="E13" s="229"/>
      <c r="F13" s="230"/>
      <c r="G13" s="230">
        <v>0.89</v>
      </c>
      <c r="H13" s="236"/>
      <c r="I13" s="231">
        <v>47.18</v>
      </c>
      <c r="J13" s="233"/>
      <c r="K13" s="232">
        <v>10.62</v>
      </c>
      <c r="L13" s="229"/>
      <c r="M13" s="233"/>
      <c r="N13" s="244"/>
      <c r="O13" s="281">
        <v>60</v>
      </c>
    </row>
    <row r="14" spans="1:15" ht="35.25" customHeight="1" x14ac:dyDescent="0.25">
      <c r="A14" s="328">
        <v>12</v>
      </c>
      <c r="B14" s="203" t="s">
        <v>81</v>
      </c>
      <c r="C14" s="204" t="s">
        <v>21</v>
      </c>
      <c r="D14" s="213">
        <v>118</v>
      </c>
      <c r="E14" s="206">
        <v>69</v>
      </c>
      <c r="F14" s="207">
        <v>8</v>
      </c>
      <c r="G14" s="207"/>
      <c r="H14" s="206">
        <v>1</v>
      </c>
      <c r="I14" s="205"/>
      <c r="J14" s="10"/>
      <c r="K14" s="206"/>
      <c r="L14" s="206"/>
      <c r="M14" s="206"/>
      <c r="N14" s="206"/>
      <c r="O14" s="218">
        <v>196</v>
      </c>
    </row>
    <row r="15" spans="1:15" ht="34.5" customHeight="1" x14ac:dyDescent="0.25">
      <c r="A15" s="329"/>
      <c r="B15" s="203" t="s">
        <v>83</v>
      </c>
      <c r="C15" s="204"/>
      <c r="D15" s="213"/>
      <c r="E15" s="206"/>
      <c r="F15" s="207"/>
      <c r="G15" s="207"/>
      <c r="H15" s="206"/>
      <c r="I15" s="205"/>
      <c r="J15" s="206"/>
      <c r="K15" s="206"/>
      <c r="L15" s="206"/>
      <c r="M15" s="206"/>
      <c r="N15" s="206"/>
      <c r="O15" s="218"/>
    </row>
    <row r="16" spans="1:15" ht="34.5" customHeight="1" x14ac:dyDescent="0.25">
      <c r="A16" s="328">
        <v>13</v>
      </c>
      <c r="B16" s="211" t="s">
        <v>84</v>
      </c>
      <c r="C16" s="204" t="s">
        <v>21</v>
      </c>
      <c r="D16" s="213">
        <v>25</v>
      </c>
      <c r="E16" s="206">
        <v>29</v>
      </c>
      <c r="F16" s="207"/>
      <c r="G16" s="207"/>
      <c r="H16" s="206"/>
      <c r="I16" s="205"/>
      <c r="J16" s="206"/>
      <c r="K16" s="206"/>
      <c r="L16" s="206"/>
      <c r="M16" s="206"/>
      <c r="N16" s="206"/>
      <c r="O16" s="218">
        <v>54</v>
      </c>
    </row>
    <row r="17" spans="1:15" ht="45.75" customHeight="1" x14ac:dyDescent="0.25">
      <c r="A17" s="329"/>
      <c r="B17" s="203" t="s">
        <v>107</v>
      </c>
      <c r="C17" s="204"/>
      <c r="D17" s="213"/>
      <c r="E17" s="206"/>
      <c r="F17" s="207"/>
      <c r="G17" s="207"/>
      <c r="H17" s="206"/>
      <c r="I17" s="205"/>
      <c r="J17" s="206">
        <v>1</v>
      </c>
      <c r="K17" s="206"/>
      <c r="L17" s="206"/>
      <c r="M17" s="206"/>
      <c r="N17" s="206"/>
      <c r="O17" s="218"/>
    </row>
    <row r="18" spans="1:15" ht="28.5" customHeight="1" x14ac:dyDescent="0.25">
      <c r="A18" s="4">
        <v>14</v>
      </c>
      <c r="B18" s="16" t="s">
        <v>31</v>
      </c>
      <c r="C18" s="4" t="s">
        <v>21</v>
      </c>
      <c r="D18" s="212">
        <v>137</v>
      </c>
      <c r="E18" s="7">
        <v>236</v>
      </c>
      <c r="F18" s="8">
        <v>3</v>
      </c>
      <c r="G18" s="8">
        <v>94</v>
      </c>
      <c r="H18" s="250"/>
      <c r="I18" s="176">
        <v>313</v>
      </c>
      <c r="J18" s="182">
        <v>11</v>
      </c>
      <c r="K18" s="182"/>
      <c r="L18" s="7">
        <v>20</v>
      </c>
      <c r="M18" s="200"/>
      <c r="N18" s="245"/>
      <c r="O18" s="217">
        <v>814</v>
      </c>
    </row>
    <row r="19" spans="1:15" ht="30" customHeight="1" x14ac:dyDescent="0.25">
      <c r="A19" s="4">
        <v>15</v>
      </c>
      <c r="B19" s="5" t="s">
        <v>32</v>
      </c>
      <c r="C19" s="4" t="s">
        <v>21</v>
      </c>
      <c r="D19" s="212">
        <v>3</v>
      </c>
      <c r="E19" s="7">
        <v>11</v>
      </c>
      <c r="F19" s="8"/>
      <c r="G19" s="8"/>
      <c r="H19" s="250"/>
      <c r="I19" s="176"/>
      <c r="J19" s="182"/>
      <c r="K19" s="182"/>
      <c r="L19" s="7"/>
      <c r="M19" s="200"/>
      <c r="N19" s="245">
        <v>1</v>
      </c>
      <c r="O19" s="217">
        <v>15</v>
      </c>
    </row>
    <row r="20" spans="1:15" ht="15.75" customHeight="1" x14ac:dyDescent="0.25">
      <c r="A20" s="4">
        <v>16</v>
      </c>
      <c r="B20" s="16" t="s">
        <v>35</v>
      </c>
      <c r="C20" s="269" t="s">
        <v>21</v>
      </c>
      <c r="D20" s="214">
        <v>12</v>
      </c>
      <c r="E20" s="26">
        <v>10</v>
      </c>
      <c r="F20" s="267"/>
      <c r="G20" s="27">
        <v>2</v>
      </c>
      <c r="H20" s="251"/>
      <c r="I20" s="177"/>
      <c r="J20" s="184">
        <v>1</v>
      </c>
      <c r="K20" s="185"/>
      <c r="L20" s="28"/>
      <c r="M20" s="201"/>
      <c r="N20" s="246"/>
      <c r="O20" s="219">
        <f>SUM(D20:N20)</f>
        <v>25</v>
      </c>
    </row>
    <row r="21" spans="1:15" x14ac:dyDescent="0.25">
      <c r="A21" s="4">
        <v>17</v>
      </c>
      <c r="B21" s="141" t="s">
        <v>41</v>
      </c>
      <c r="C21" s="269" t="s">
        <v>21</v>
      </c>
      <c r="D21" s="215"/>
      <c r="E21" s="15"/>
      <c r="F21" s="8"/>
      <c r="G21" s="8"/>
      <c r="H21" s="252"/>
      <c r="I21" s="176"/>
      <c r="J21" s="186"/>
      <c r="K21" s="186"/>
      <c r="L21" s="12"/>
      <c r="M21" s="148"/>
      <c r="N21" s="105"/>
      <c r="O21" s="217"/>
    </row>
    <row r="22" spans="1:15" x14ac:dyDescent="0.25">
      <c r="A22" s="330">
        <v>18</v>
      </c>
      <c r="B22" s="333" t="s">
        <v>43</v>
      </c>
      <c r="C22" s="267" t="s">
        <v>44</v>
      </c>
      <c r="D22" s="216">
        <v>17548</v>
      </c>
      <c r="E22" s="15"/>
      <c r="F22" s="37">
        <v>7063</v>
      </c>
      <c r="G22" s="8">
        <v>2902</v>
      </c>
      <c r="H22" s="252"/>
      <c r="I22" s="178">
        <v>7703</v>
      </c>
      <c r="J22" s="187"/>
      <c r="K22" s="187"/>
      <c r="L22" s="8">
        <v>882</v>
      </c>
      <c r="M22" s="202">
        <v>665</v>
      </c>
      <c r="N22" s="247"/>
      <c r="O22" s="220">
        <f>SUM(D22:N22)</f>
        <v>36763</v>
      </c>
    </row>
    <row r="23" spans="1:15" x14ac:dyDescent="0.25">
      <c r="A23" s="331"/>
      <c r="B23" s="334"/>
      <c r="C23" s="36" t="s">
        <v>93</v>
      </c>
      <c r="D23" s="216">
        <v>14250</v>
      </c>
      <c r="E23" s="15"/>
      <c r="F23" s="37">
        <v>6980</v>
      </c>
      <c r="G23" s="8">
        <v>4540</v>
      </c>
      <c r="H23" s="252"/>
      <c r="I23" s="178">
        <v>5355</v>
      </c>
      <c r="J23" s="187"/>
      <c r="K23" s="187"/>
      <c r="L23" s="8">
        <v>587</v>
      </c>
      <c r="M23" s="202">
        <v>488</v>
      </c>
      <c r="N23" s="247"/>
      <c r="O23" s="220">
        <f>SUM(D23:N23)</f>
        <v>32200</v>
      </c>
    </row>
    <row r="24" spans="1:15" x14ac:dyDescent="0.25">
      <c r="A24" s="332"/>
      <c r="B24" s="335"/>
      <c r="C24" s="268" t="s">
        <v>14</v>
      </c>
      <c r="D24" s="216">
        <v>31798</v>
      </c>
      <c r="E24" s="8"/>
      <c r="F24" s="37">
        <v>14043</v>
      </c>
      <c r="G24" s="8">
        <v>7445</v>
      </c>
      <c r="H24" s="252"/>
      <c r="I24" s="178">
        <v>13058</v>
      </c>
      <c r="J24" s="187"/>
      <c r="K24" s="187"/>
      <c r="L24" s="8">
        <v>1469</v>
      </c>
      <c r="M24" s="202">
        <v>1153</v>
      </c>
      <c r="N24" s="247"/>
      <c r="O24" s="220">
        <f>SUM(O22:O23)</f>
        <v>68963</v>
      </c>
    </row>
  </sheetData>
  <mergeCells count="5">
    <mergeCell ref="A1:N1"/>
    <mergeCell ref="A14:A15"/>
    <mergeCell ref="A16:A17"/>
    <mergeCell ref="A22:A24"/>
    <mergeCell ref="B22:B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6" workbookViewId="0">
      <selection activeCell="F18" sqref="F18"/>
    </sheetView>
  </sheetViews>
  <sheetFormatPr defaultRowHeight="15" x14ac:dyDescent="0.25"/>
  <cols>
    <col min="1" max="1" width="6.5703125" customWidth="1"/>
    <col min="2" max="2" width="30.7109375" customWidth="1"/>
    <col min="3" max="3" width="34.7109375" customWidth="1"/>
    <col min="4" max="4" width="11" customWidth="1"/>
    <col min="5" max="5" width="0" hidden="1" customWidth="1"/>
    <col min="6" max="6" width="9.140625" customWidth="1"/>
    <col min="7" max="7" width="13.28515625" customWidth="1"/>
  </cols>
  <sheetData>
    <row r="1" spans="1:11" ht="16.5" thickBot="1" x14ac:dyDescent="0.3">
      <c r="A1" s="316" t="s">
        <v>112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32.25" customHeight="1" x14ac:dyDescent="0.25">
      <c r="A2" s="51" t="s">
        <v>110</v>
      </c>
      <c r="B2" s="52" t="s">
        <v>50</v>
      </c>
      <c r="C2" s="53" t="s">
        <v>51</v>
      </c>
      <c r="D2" s="52" t="s">
        <v>52</v>
      </c>
      <c r="E2" s="52" t="s">
        <v>105</v>
      </c>
      <c r="F2" s="54" t="s">
        <v>111</v>
      </c>
      <c r="G2" s="55" t="s">
        <v>53</v>
      </c>
      <c r="H2" s="56"/>
    </row>
    <row r="3" spans="1:11" ht="54" customHeight="1" x14ac:dyDescent="0.25">
      <c r="A3" s="113">
        <v>1</v>
      </c>
      <c r="B3" s="167" t="s">
        <v>54</v>
      </c>
      <c r="C3" s="58"/>
      <c r="D3" s="58"/>
      <c r="E3" s="33"/>
      <c r="F3" s="71"/>
      <c r="G3" s="258"/>
      <c r="H3" s="61"/>
    </row>
    <row r="4" spans="1:11" ht="25.5" customHeight="1" x14ac:dyDescent="0.25">
      <c r="A4" s="317">
        <v>1.1000000000000001</v>
      </c>
      <c r="B4" s="319" t="s">
        <v>87</v>
      </c>
      <c r="C4" s="5" t="s">
        <v>55</v>
      </c>
      <c r="D4" s="188">
        <v>1135</v>
      </c>
      <c r="E4" s="274">
        <v>908</v>
      </c>
      <c r="F4" s="275">
        <v>342.41</v>
      </c>
      <c r="G4" s="285">
        <f>F4*100/D4</f>
        <v>30.16828193832599</v>
      </c>
      <c r="H4" s="61"/>
      <c r="I4" s="61"/>
      <c r="J4" s="62"/>
      <c r="K4" t="s">
        <v>109</v>
      </c>
    </row>
    <row r="5" spans="1:11" ht="27.75" customHeight="1" x14ac:dyDescent="0.25">
      <c r="A5" s="318"/>
      <c r="B5" s="320"/>
      <c r="C5" s="5" t="s">
        <v>56</v>
      </c>
      <c r="D5" s="188">
        <v>2428</v>
      </c>
      <c r="E5" s="276">
        <v>1942</v>
      </c>
      <c r="F5" s="275">
        <v>2478.4699999999998</v>
      </c>
      <c r="G5" s="279">
        <f>F5*100/D5</f>
        <v>102.07866556836902</v>
      </c>
    </row>
    <row r="6" spans="1:11" ht="30.75" customHeight="1" x14ac:dyDescent="0.25">
      <c r="A6" s="318"/>
      <c r="B6" s="320"/>
      <c r="C6" s="5" t="s">
        <v>57</v>
      </c>
      <c r="D6" s="188">
        <v>3948</v>
      </c>
      <c r="E6" s="276">
        <v>3158</v>
      </c>
      <c r="F6" s="275">
        <v>2797.64</v>
      </c>
      <c r="G6" s="279">
        <f t="shared" ref="G6:G24" si="0">F6*100/D6</f>
        <v>70.862208713272537</v>
      </c>
      <c r="H6" s="61"/>
    </row>
    <row r="7" spans="1:11" ht="30.75" customHeight="1" x14ac:dyDescent="0.25">
      <c r="A7" s="318"/>
      <c r="B7" s="320"/>
      <c r="C7" s="5" t="s">
        <v>58</v>
      </c>
      <c r="D7" s="188">
        <v>2032</v>
      </c>
      <c r="E7" s="276">
        <v>1625.6</v>
      </c>
      <c r="F7" s="234">
        <v>960</v>
      </c>
      <c r="G7" s="285">
        <f t="shared" si="0"/>
        <v>47.244094488188978</v>
      </c>
    </row>
    <row r="8" spans="1:11" ht="17.25" customHeight="1" x14ac:dyDescent="0.25">
      <c r="A8" s="318"/>
      <c r="B8" s="320"/>
      <c r="C8" s="5" t="s">
        <v>59</v>
      </c>
      <c r="D8" s="188">
        <v>685</v>
      </c>
      <c r="E8" s="276">
        <v>548</v>
      </c>
      <c r="F8" s="275">
        <v>563</v>
      </c>
      <c r="G8" s="279">
        <f t="shared" si="0"/>
        <v>82.189781021897815</v>
      </c>
      <c r="H8" s="61"/>
    </row>
    <row r="9" spans="1:11" ht="38.25" customHeight="1" x14ac:dyDescent="0.25">
      <c r="A9" s="114">
        <v>1.2</v>
      </c>
      <c r="B9" s="167" t="s">
        <v>60</v>
      </c>
      <c r="C9" s="63"/>
      <c r="D9" s="126"/>
      <c r="E9" s="33"/>
      <c r="F9" s="105"/>
      <c r="G9" s="279"/>
      <c r="H9" s="61"/>
    </row>
    <row r="10" spans="1:11" ht="27" customHeight="1" x14ac:dyDescent="0.25">
      <c r="A10" s="317" t="s">
        <v>61</v>
      </c>
      <c r="B10" s="322" t="s">
        <v>89</v>
      </c>
      <c r="C10" s="57" t="s">
        <v>62</v>
      </c>
      <c r="D10" s="188">
        <v>118</v>
      </c>
      <c r="E10" s="256">
        <v>94</v>
      </c>
      <c r="F10" s="234">
        <v>38.08</v>
      </c>
      <c r="G10" s="285">
        <f t="shared" si="0"/>
        <v>32.271186440677965</v>
      </c>
      <c r="H10" s="61"/>
    </row>
    <row r="11" spans="1:11" ht="28.5" customHeight="1" x14ac:dyDescent="0.25">
      <c r="A11" s="318"/>
      <c r="B11" s="323"/>
      <c r="C11" s="57" t="s">
        <v>63</v>
      </c>
      <c r="D11" s="188">
        <v>1367.59</v>
      </c>
      <c r="E11" s="256">
        <v>1094</v>
      </c>
      <c r="F11" s="234">
        <v>1687.65</v>
      </c>
      <c r="G11" s="279">
        <f t="shared" si="0"/>
        <v>123.40321295125001</v>
      </c>
    </row>
    <row r="12" spans="1:11" ht="26.25" customHeight="1" x14ac:dyDescent="0.25">
      <c r="A12" s="321"/>
      <c r="B12" s="324"/>
      <c r="C12" s="57" t="s">
        <v>64</v>
      </c>
      <c r="D12" s="188">
        <v>67.8</v>
      </c>
      <c r="E12" s="256">
        <v>54</v>
      </c>
      <c r="F12" s="234">
        <v>60</v>
      </c>
      <c r="G12" s="279">
        <f t="shared" si="0"/>
        <v>88.495575221238937</v>
      </c>
      <c r="H12" s="61"/>
    </row>
    <row r="13" spans="1:11" ht="67.5" customHeight="1" x14ac:dyDescent="0.25">
      <c r="A13" s="67">
        <v>2</v>
      </c>
      <c r="B13" s="168" t="s">
        <v>65</v>
      </c>
      <c r="C13" s="69"/>
      <c r="D13" s="6"/>
      <c r="E13" s="6"/>
      <c r="F13" s="105"/>
      <c r="G13" s="279"/>
      <c r="H13" s="61"/>
    </row>
    <row r="14" spans="1:11" ht="27" customHeight="1" x14ac:dyDescent="0.25">
      <c r="A14" s="312" t="s">
        <v>66</v>
      </c>
      <c r="B14" s="313" t="s">
        <v>95</v>
      </c>
      <c r="C14" s="260" t="s">
        <v>85</v>
      </c>
      <c r="D14" s="261">
        <v>53</v>
      </c>
      <c r="E14" s="262">
        <v>43</v>
      </c>
      <c r="F14" s="257">
        <v>48</v>
      </c>
      <c r="G14" s="280">
        <f t="shared" si="0"/>
        <v>90.566037735849051</v>
      </c>
      <c r="H14" s="61"/>
    </row>
    <row r="15" spans="1:11" ht="25.5" customHeight="1" x14ac:dyDescent="0.25">
      <c r="A15" s="312"/>
      <c r="B15" s="314"/>
      <c r="C15" s="260" t="s">
        <v>108</v>
      </c>
      <c r="D15" s="263">
        <v>4</v>
      </c>
      <c r="E15" s="263">
        <v>1</v>
      </c>
      <c r="F15" s="257">
        <v>1</v>
      </c>
      <c r="G15" s="280">
        <f t="shared" si="0"/>
        <v>25</v>
      </c>
      <c r="H15" s="61"/>
    </row>
    <row r="16" spans="1:11" ht="19.5" customHeight="1" x14ac:dyDescent="0.25">
      <c r="A16" s="312"/>
      <c r="B16" s="314"/>
      <c r="C16" s="57" t="s">
        <v>67</v>
      </c>
      <c r="D16" s="70">
        <v>1024</v>
      </c>
      <c r="E16" s="71">
        <v>820</v>
      </c>
      <c r="F16" s="257">
        <v>814</v>
      </c>
      <c r="G16" s="279">
        <f t="shared" si="0"/>
        <v>79.4921875</v>
      </c>
      <c r="H16" s="61"/>
    </row>
    <row r="17" spans="1:13" ht="18" customHeight="1" x14ac:dyDescent="0.25">
      <c r="A17" s="312"/>
      <c r="B17" s="314"/>
      <c r="C17" s="57" t="s">
        <v>68</v>
      </c>
      <c r="D17" s="70">
        <v>2213</v>
      </c>
      <c r="E17" s="71">
        <v>1770</v>
      </c>
      <c r="F17" s="272">
        <v>1455.4</v>
      </c>
      <c r="G17" s="279">
        <f t="shared" si="0"/>
        <v>65.765928603705376</v>
      </c>
    </row>
    <row r="18" spans="1:13" ht="18" customHeight="1" x14ac:dyDescent="0.25">
      <c r="A18" s="312"/>
      <c r="B18" s="315"/>
      <c r="C18" s="57" t="s">
        <v>69</v>
      </c>
      <c r="D18" s="71">
        <v>661</v>
      </c>
      <c r="E18" s="126">
        <v>528</v>
      </c>
      <c r="F18" s="273">
        <v>620</v>
      </c>
      <c r="G18" s="279">
        <f t="shared" si="0"/>
        <v>93.797276853252654</v>
      </c>
      <c r="H18" s="61"/>
    </row>
    <row r="19" spans="1:13" ht="20.25" customHeight="1" x14ac:dyDescent="0.25">
      <c r="A19" s="317" t="s">
        <v>70</v>
      </c>
      <c r="B19" s="319" t="s">
        <v>91</v>
      </c>
      <c r="C19" s="57" t="s">
        <v>71</v>
      </c>
      <c r="D19" s="70">
        <v>41</v>
      </c>
      <c r="E19" s="253">
        <v>32</v>
      </c>
      <c r="F19" s="257">
        <v>15</v>
      </c>
      <c r="G19" s="285">
        <f t="shared" si="0"/>
        <v>36.585365853658537</v>
      </c>
      <c r="H19" s="61"/>
    </row>
    <row r="20" spans="1:13" ht="20.25" customHeight="1" x14ac:dyDescent="0.25">
      <c r="A20" s="318"/>
      <c r="B20" s="320"/>
      <c r="C20" s="57" t="s">
        <v>72</v>
      </c>
      <c r="D20" s="70">
        <v>19</v>
      </c>
      <c r="E20" s="71">
        <v>12</v>
      </c>
      <c r="F20" s="257">
        <v>20</v>
      </c>
      <c r="G20" s="279">
        <f t="shared" si="0"/>
        <v>105.26315789473684</v>
      </c>
      <c r="H20" s="61"/>
    </row>
    <row r="21" spans="1:13" ht="48" customHeight="1" x14ac:dyDescent="0.25">
      <c r="A21" s="321"/>
      <c r="B21" s="326"/>
      <c r="C21" s="57" t="s">
        <v>74</v>
      </c>
      <c r="D21" s="188">
        <v>2476</v>
      </c>
      <c r="E21" s="4">
        <v>1980.8</v>
      </c>
      <c r="F21" s="271">
        <v>948.89</v>
      </c>
      <c r="G21" s="286">
        <f t="shared" si="0"/>
        <v>38.323505654281099</v>
      </c>
      <c r="H21" s="61"/>
      <c r="I21" s="157"/>
    </row>
    <row r="22" spans="1:13" ht="33.75" customHeight="1" x14ac:dyDescent="0.25">
      <c r="A22" s="317">
        <v>3</v>
      </c>
      <c r="B22" s="319" t="s">
        <v>96</v>
      </c>
      <c r="C22" s="57" t="s">
        <v>77</v>
      </c>
      <c r="D22" s="70">
        <v>50000</v>
      </c>
      <c r="E22" s="256">
        <v>40000</v>
      </c>
      <c r="F22" s="264">
        <v>36763</v>
      </c>
      <c r="G22" s="279">
        <f t="shared" si="0"/>
        <v>73.525999999999996</v>
      </c>
      <c r="H22" s="61"/>
    </row>
    <row r="23" spans="1:13" ht="35.25" customHeight="1" x14ac:dyDescent="0.25">
      <c r="A23" s="318"/>
      <c r="B23" s="320"/>
      <c r="C23" s="57" t="s">
        <v>76</v>
      </c>
      <c r="D23" s="70">
        <v>30000</v>
      </c>
      <c r="E23" s="4">
        <v>24000</v>
      </c>
      <c r="F23" s="264">
        <v>32200</v>
      </c>
      <c r="G23" s="279">
        <f t="shared" si="0"/>
        <v>107.33333333333333</v>
      </c>
      <c r="H23" s="61"/>
    </row>
    <row r="24" spans="1:13" ht="42" customHeight="1" thickBot="1" x14ac:dyDescent="0.3">
      <c r="A24" s="318"/>
      <c r="B24" s="320"/>
      <c r="C24" s="84" t="s">
        <v>82</v>
      </c>
      <c r="D24" s="36">
        <v>80000</v>
      </c>
      <c r="E24" s="47">
        <v>64000</v>
      </c>
      <c r="F24" s="264">
        <v>69966</v>
      </c>
      <c r="G24" s="279">
        <f t="shared" si="0"/>
        <v>87.457499999999996</v>
      </c>
      <c r="H24" s="61"/>
    </row>
    <row r="25" spans="1:13" ht="26.25" customHeight="1" thickBot="1" x14ac:dyDescent="0.3">
      <c r="A25" s="110"/>
      <c r="B25" s="111"/>
      <c r="C25" s="110"/>
      <c r="D25" s="259"/>
      <c r="E25" s="259"/>
      <c r="F25" s="107"/>
      <c r="G25" s="112"/>
      <c r="H25" s="61"/>
      <c r="K25" s="62"/>
    </row>
    <row r="26" spans="1:13" x14ac:dyDescent="0.25">
      <c r="M26" t="s">
        <v>109</v>
      </c>
    </row>
  </sheetData>
  <mergeCells count="11">
    <mergeCell ref="A19:A21"/>
    <mergeCell ref="B19:B21"/>
    <mergeCell ref="A22:A24"/>
    <mergeCell ref="B22:B24"/>
    <mergeCell ref="A1:K1"/>
    <mergeCell ref="A4:A8"/>
    <mergeCell ref="B4:B8"/>
    <mergeCell ref="A10:A12"/>
    <mergeCell ref="B10:B12"/>
    <mergeCell ref="A14:A18"/>
    <mergeCell ref="B14:B18"/>
  </mergeCells>
  <pageMargins left="0.7" right="0.7" top="0.75" bottom="0.75" header="0.3" footer="0.3"/>
  <pageSetup scale="8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O11" sqref="O11"/>
    </sheetView>
  </sheetViews>
  <sheetFormatPr defaultRowHeight="15" x14ac:dyDescent="0.25"/>
  <cols>
    <col min="1" max="1" width="6.5703125" customWidth="1"/>
    <col min="2" max="2" width="34.5703125" customWidth="1"/>
    <col min="4" max="4" width="8.28515625" customWidth="1"/>
    <col min="5" max="5" width="7.28515625" customWidth="1"/>
    <col min="6" max="6" width="8" customWidth="1"/>
    <col min="7" max="7" width="7.140625" customWidth="1"/>
    <col min="8" max="8" width="6.42578125" customWidth="1"/>
    <col min="9" max="9" width="8.140625" customWidth="1"/>
    <col min="10" max="10" width="7.85546875" customWidth="1"/>
    <col min="11" max="11" width="7.5703125" customWidth="1"/>
    <col min="12" max="12" width="7.28515625" customWidth="1"/>
    <col min="13" max="13" width="10.5703125" customWidth="1"/>
    <col min="14" max="14" width="7.7109375" customWidth="1"/>
    <col min="15" max="15" width="7.85546875" customWidth="1"/>
  </cols>
  <sheetData>
    <row r="1" spans="1:15" x14ac:dyDescent="0.25">
      <c r="A1" s="327" t="s">
        <v>115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57"/>
    </row>
    <row r="2" spans="1:15" ht="28.5" customHeight="1" x14ac:dyDescent="0.25">
      <c r="A2" s="221" t="s">
        <v>0</v>
      </c>
      <c r="B2" s="221" t="s">
        <v>1</v>
      </c>
      <c r="C2" s="221" t="s">
        <v>2</v>
      </c>
      <c r="D2" s="222" t="s">
        <v>3</v>
      </c>
      <c r="E2" s="222" t="s">
        <v>4</v>
      </c>
      <c r="F2" s="222" t="s">
        <v>5</v>
      </c>
      <c r="G2" s="222" t="s">
        <v>6</v>
      </c>
      <c r="H2" s="277" t="s">
        <v>7</v>
      </c>
      <c r="I2" s="278" t="s">
        <v>8</v>
      </c>
      <c r="J2" s="277" t="s">
        <v>9</v>
      </c>
      <c r="K2" s="277" t="s">
        <v>10</v>
      </c>
      <c r="L2" s="277" t="s">
        <v>11</v>
      </c>
      <c r="M2" s="277" t="s">
        <v>12</v>
      </c>
      <c r="N2" s="243" t="s">
        <v>13</v>
      </c>
      <c r="O2" s="226" t="s">
        <v>14</v>
      </c>
    </row>
    <row r="3" spans="1:15" ht="27" customHeight="1" x14ac:dyDescent="0.25">
      <c r="A3" s="4">
        <v>1</v>
      </c>
      <c r="B3" s="5" t="s">
        <v>15</v>
      </c>
      <c r="C3" s="4" t="s">
        <v>16</v>
      </c>
      <c r="D3" s="228">
        <v>50.4</v>
      </c>
      <c r="E3" s="229">
        <v>162</v>
      </c>
      <c r="F3" s="230">
        <v>40.5</v>
      </c>
      <c r="G3" s="230">
        <v>130.80000000000001</v>
      </c>
      <c r="H3" s="233">
        <v>5</v>
      </c>
      <c r="I3" s="231">
        <v>87.95</v>
      </c>
      <c r="J3" s="233"/>
      <c r="K3" s="232">
        <v>2.46</v>
      </c>
      <c r="L3" s="233">
        <v>14.9</v>
      </c>
      <c r="M3" s="233">
        <v>6.3</v>
      </c>
      <c r="N3" s="244">
        <v>1.53</v>
      </c>
      <c r="O3" s="281">
        <f t="shared" ref="O3:O9" si="0">SUM(D3:N3)</f>
        <v>501.84</v>
      </c>
    </row>
    <row r="4" spans="1:15" ht="17.25" customHeight="1" x14ac:dyDescent="0.25">
      <c r="A4" s="4">
        <v>2</v>
      </c>
      <c r="B4" s="5" t="s">
        <v>17</v>
      </c>
      <c r="C4" s="4" t="s">
        <v>16</v>
      </c>
      <c r="D4" s="228">
        <v>489.5</v>
      </c>
      <c r="E4" s="229">
        <v>1856</v>
      </c>
      <c r="F4" s="230">
        <v>93.5</v>
      </c>
      <c r="G4" s="235">
        <v>701</v>
      </c>
      <c r="H4" s="233">
        <v>5</v>
      </c>
      <c r="I4" s="231">
        <v>57.94</v>
      </c>
      <c r="J4" s="233">
        <v>5.16</v>
      </c>
      <c r="K4" s="232"/>
      <c r="L4" s="233"/>
      <c r="M4" s="233">
        <v>5.7</v>
      </c>
      <c r="N4" s="244">
        <v>1.24</v>
      </c>
      <c r="O4" s="281">
        <f t="shared" si="0"/>
        <v>3215.0399999999995</v>
      </c>
    </row>
    <row r="5" spans="1:15" ht="18" customHeight="1" x14ac:dyDescent="0.25">
      <c r="A5" s="4">
        <v>3</v>
      </c>
      <c r="B5" s="5" t="s">
        <v>18</v>
      </c>
      <c r="C5" s="4" t="s">
        <v>16</v>
      </c>
      <c r="D5" s="228">
        <v>605.6</v>
      </c>
      <c r="E5" s="229">
        <v>1632</v>
      </c>
      <c r="F5" s="230">
        <v>144.5</v>
      </c>
      <c r="G5" s="235">
        <v>1458</v>
      </c>
      <c r="H5" s="249">
        <v>5</v>
      </c>
      <c r="I5" s="231"/>
      <c r="J5" s="233"/>
      <c r="K5" s="232"/>
      <c r="L5" s="233"/>
      <c r="M5" s="233">
        <v>7.1</v>
      </c>
      <c r="N5" s="244">
        <v>1.38</v>
      </c>
      <c r="O5" s="281">
        <f t="shared" si="0"/>
        <v>3853.58</v>
      </c>
    </row>
    <row r="6" spans="1:15" ht="12.75" customHeight="1" x14ac:dyDescent="0.25">
      <c r="A6" s="4">
        <v>4</v>
      </c>
      <c r="B6" s="5" t="s">
        <v>19</v>
      </c>
      <c r="C6" s="4" t="s">
        <v>16</v>
      </c>
      <c r="D6" s="228">
        <v>131.19999999999999</v>
      </c>
      <c r="E6" s="229">
        <v>333</v>
      </c>
      <c r="F6" s="237">
        <v>42.5</v>
      </c>
      <c r="G6" s="238">
        <v>540.20000000000005</v>
      </c>
      <c r="H6" s="233"/>
      <c r="I6" s="231">
        <v>100.1</v>
      </c>
      <c r="J6" s="233">
        <v>0.41</v>
      </c>
      <c r="K6" s="232">
        <v>7</v>
      </c>
      <c r="L6" s="230">
        <v>0.95399999999999996</v>
      </c>
      <c r="M6" s="233">
        <v>8.1999999999999993</v>
      </c>
      <c r="N6" s="244"/>
      <c r="O6" s="281">
        <f t="shared" si="0"/>
        <v>1163.5640000000001</v>
      </c>
    </row>
    <row r="7" spans="1:15" ht="14.25" customHeight="1" x14ac:dyDescent="0.25">
      <c r="A7" s="4">
        <v>5</v>
      </c>
      <c r="B7" s="5" t="s">
        <v>20</v>
      </c>
      <c r="C7" s="4" t="s">
        <v>21</v>
      </c>
      <c r="D7" s="239">
        <v>222</v>
      </c>
      <c r="E7" s="229">
        <v>258</v>
      </c>
      <c r="F7" s="249">
        <v>12</v>
      </c>
      <c r="G7" s="230">
        <v>157</v>
      </c>
      <c r="H7" s="233">
        <v>7</v>
      </c>
      <c r="I7" s="231">
        <v>48</v>
      </c>
      <c r="J7" s="233"/>
      <c r="K7" s="232"/>
      <c r="L7" s="229"/>
      <c r="M7" s="233">
        <v>5</v>
      </c>
      <c r="N7" s="244"/>
      <c r="O7" s="281">
        <f t="shared" si="0"/>
        <v>709</v>
      </c>
    </row>
    <row r="8" spans="1:15" ht="15" customHeight="1" x14ac:dyDescent="0.25">
      <c r="A8" s="4">
        <v>6</v>
      </c>
      <c r="B8" s="5" t="s">
        <v>22</v>
      </c>
      <c r="C8" s="4" t="s">
        <v>23</v>
      </c>
      <c r="D8" s="228">
        <v>217.03</v>
      </c>
      <c r="E8" s="229">
        <v>301</v>
      </c>
      <c r="F8" s="230">
        <v>74</v>
      </c>
      <c r="G8" s="230">
        <v>540.6</v>
      </c>
      <c r="H8" s="233">
        <v>15</v>
      </c>
      <c r="I8" s="231">
        <v>38.9</v>
      </c>
      <c r="J8" s="233">
        <v>10</v>
      </c>
      <c r="K8" s="232">
        <v>8</v>
      </c>
      <c r="L8" s="229">
        <v>8.6</v>
      </c>
      <c r="M8" s="233">
        <v>5.88</v>
      </c>
      <c r="N8" s="244">
        <v>11.8</v>
      </c>
      <c r="O8" s="281">
        <f t="shared" si="0"/>
        <v>1230.8100000000002</v>
      </c>
    </row>
    <row r="9" spans="1:15" ht="17.25" customHeight="1" x14ac:dyDescent="0.25">
      <c r="A9" s="4">
        <v>7</v>
      </c>
      <c r="B9" s="5" t="s">
        <v>24</v>
      </c>
      <c r="C9" s="4" t="s">
        <v>23</v>
      </c>
      <c r="D9" s="240">
        <v>294.58999999999997</v>
      </c>
      <c r="E9" s="229">
        <v>353</v>
      </c>
      <c r="F9" s="230">
        <v>80</v>
      </c>
      <c r="G9" s="235">
        <v>864.2</v>
      </c>
      <c r="H9" s="233">
        <v>15</v>
      </c>
      <c r="I9" s="231">
        <v>260.2</v>
      </c>
      <c r="J9" s="270">
        <v>8.1999999999999993</v>
      </c>
      <c r="K9" s="232"/>
      <c r="L9" s="229"/>
      <c r="M9" s="233">
        <v>10.3</v>
      </c>
      <c r="N9" s="244"/>
      <c r="O9" s="239">
        <f t="shared" si="0"/>
        <v>1885.49</v>
      </c>
    </row>
    <row r="10" spans="1:15" ht="18" customHeight="1" x14ac:dyDescent="0.25">
      <c r="A10" s="4">
        <v>8</v>
      </c>
      <c r="B10" s="16" t="s">
        <v>25</v>
      </c>
      <c r="C10" s="4" t="s">
        <v>21</v>
      </c>
      <c r="D10" s="228">
        <v>12</v>
      </c>
      <c r="E10" s="229">
        <v>84</v>
      </c>
      <c r="F10" s="230"/>
      <c r="G10" s="241">
        <v>108</v>
      </c>
      <c r="H10" s="233">
        <v>20</v>
      </c>
      <c r="I10" s="231">
        <v>463</v>
      </c>
      <c r="J10" s="233"/>
      <c r="K10" s="232"/>
      <c r="L10" s="229"/>
      <c r="M10" s="233"/>
      <c r="N10" s="244">
        <v>1</v>
      </c>
      <c r="O10" s="281">
        <v>688</v>
      </c>
    </row>
    <row r="11" spans="1:15" ht="19.5" customHeight="1" x14ac:dyDescent="0.25">
      <c r="A11" s="4">
        <v>9</v>
      </c>
      <c r="B11" s="17" t="s">
        <v>26</v>
      </c>
      <c r="C11" s="4" t="s">
        <v>94</v>
      </c>
      <c r="D11" s="228">
        <v>8.2100000000000009</v>
      </c>
      <c r="E11" s="229">
        <v>4.7</v>
      </c>
      <c r="F11" s="230">
        <v>14.5</v>
      </c>
      <c r="G11" s="230">
        <v>10.09</v>
      </c>
      <c r="H11" s="233">
        <v>1</v>
      </c>
      <c r="I11" s="231">
        <v>10.09</v>
      </c>
      <c r="J11" s="233"/>
      <c r="K11" s="232"/>
      <c r="L11" s="229"/>
      <c r="M11" s="233"/>
      <c r="N11" s="244">
        <v>1</v>
      </c>
      <c r="O11" s="281">
        <f>SUM(D11:N11)</f>
        <v>49.59</v>
      </c>
    </row>
    <row r="12" spans="1:15" ht="18" customHeight="1" x14ac:dyDescent="0.25">
      <c r="A12" s="4">
        <v>10</v>
      </c>
      <c r="B12" s="18" t="s">
        <v>27</v>
      </c>
      <c r="C12" s="4" t="s">
        <v>16</v>
      </c>
      <c r="D12" s="228">
        <v>391.7</v>
      </c>
      <c r="E12" s="229">
        <v>629</v>
      </c>
      <c r="F12" s="230">
        <v>90</v>
      </c>
      <c r="G12" s="230">
        <v>642.29999999999995</v>
      </c>
      <c r="H12" s="233"/>
      <c r="I12" s="231">
        <v>106.2</v>
      </c>
      <c r="J12" s="233"/>
      <c r="K12" s="232">
        <v>25.15</v>
      </c>
      <c r="L12" s="229"/>
      <c r="M12" s="233">
        <v>2</v>
      </c>
      <c r="N12" s="244">
        <v>1</v>
      </c>
      <c r="O12" s="281">
        <f>SUM(D12:N12)</f>
        <v>1887.3500000000001</v>
      </c>
    </row>
    <row r="13" spans="1:15" ht="21" customHeight="1" x14ac:dyDescent="0.25">
      <c r="A13" s="4">
        <v>11</v>
      </c>
      <c r="B13" s="18" t="s">
        <v>28</v>
      </c>
      <c r="C13" s="4" t="s">
        <v>16</v>
      </c>
      <c r="D13" s="228">
        <v>4.3</v>
      </c>
      <c r="E13" s="229"/>
      <c r="F13" s="230"/>
      <c r="G13" s="230">
        <v>0.89</v>
      </c>
      <c r="H13" s="233"/>
      <c r="I13" s="231">
        <v>47.18</v>
      </c>
      <c r="J13" s="233"/>
      <c r="K13" s="232">
        <v>10.62</v>
      </c>
      <c r="L13" s="229"/>
      <c r="M13" s="233"/>
      <c r="N13" s="244"/>
      <c r="O13" s="281">
        <f>SUM(D13:N13)</f>
        <v>62.989999999999995</v>
      </c>
    </row>
    <row r="14" spans="1:15" ht="26.25" customHeight="1" x14ac:dyDescent="0.25">
      <c r="A14" s="328">
        <v>12</v>
      </c>
      <c r="B14" s="203" t="s">
        <v>81</v>
      </c>
      <c r="C14" s="204" t="s">
        <v>21</v>
      </c>
      <c r="D14" s="213">
        <v>118</v>
      </c>
      <c r="E14" s="206">
        <v>69</v>
      </c>
      <c r="F14" s="207">
        <v>8</v>
      </c>
      <c r="G14" s="207"/>
      <c r="H14" s="206">
        <v>1</v>
      </c>
      <c r="I14" s="205"/>
      <c r="J14" s="10"/>
      <c r="K14" s="206"/>
      <c r="L14" s="206"/>
      <c r="M14" s="206"/>
      <c r="N14" s="206"/>
      <c r="O14" s="218">
        <v>196</v>
      </c>
    </row>
    <row r="15" spans="1:15" ht="25.5" customHeight="1" x14ac:dyDescent="0.25">
      <c r="A15" s="329"/>
      <c r="B15" s="203" t="s">
        <v>83</v>
      </c>
      <c r="C15" s="204"/>
      <c r="D15" s="213"/>
      <c r="E15" s="206"/>
      <c r="F15" s="207"/>
      <c r="G15" s="207"/>
      <c r="H15" s="206"/>
      <c r="I15" s="205"/>
      <c r="J15" s="206"/>
      <c r="K15" s="206"/>
      <c r="L15" s="206"/>
      <c r="M15" s="206"/>
      <c r="N15" s="206"/>
      <c r="O15" s="218"/>
    </row>
    <row r="16" spans="1:15" ht="25.5" customHeight="1" x14ac:dyDescent="0.25">
      <c r="A16" s="328">
        <v>13</v>
      </c>
      <c r="B16" s="211" t="s">
        <v>84</v>
      </c>
      <c r="C16" s="204" t="s">
        <v>21</v>
      </c>
      <c r="D16" s="213">
        <v>25</v>
      </c>
      <c r="E16" s="206">
        <v>29</v>
      </c>
      <c r="F16" s="207"/>
      <c r="G16" s="207"/>
      <c r="H16" s="206">
        <v>5</v>
      </c>
      <c r="I16" s="205"/>
      <c r="J16" s="206"/>
      <c r="K16" s="206"/>
      <c r="L16" s="206"/>
      <c r="M16" s="206"/>
      <c r="N16" s="206"/>
      <c r="O16" s="218">
        <v>54</v>
      </c>
    </row>
    <row r="17" spans="1:15" ht="25.5" customHeight="1" x14ac:dyDescent="0.25">
      <c r="A17" s="329"/>
      <c r="B17" s="203" t="s">
        <v>107</v>
      </c>
      <c r="C17" s="204"/>
      <c r="D17" s="213"/>
      <c r="E17" s="206"/>
      <c r="F17" s="207"/>
      <c r="G17" s="207"/>
      <c r="H17" s="206"/>
      <c r="I17" s="205"/>
      <c r="J17" s="206">
        <v>1</v>
      </c>
      <c r="K17" s="206"/>
      <c r="L17" s="206"/>
      <c r="M17" s="206"/>
      <c r="N17" s="206"/>
      <c r="O17" s="218"/>
    </row>
    <row r="18" spans="1:15" ht="25.5" customHeight="1" x14ac:dyDescent="0.25">
      <c r="A18" s="4">
        <v>14</v>
      </c>
      <c r="B18" s="16" t="s">
        <v>31</v>
      </c>
      <c r="C18" s="4" t="s">
        <v>21</v>
      </c>
      <c r="D18" s="212">
        <v>179</v>
      </c>
      <c r="E18" s="7">
        <v>274</v>
      </c>
      <c r="F18" s="8">
        <v>3</v>
      </c>
      <c r="G18" s="8">
        <v>94</v>
      </c>
      <c r="H18" s="154"/>
      <c r="I18" s="176">
        <v>313</v>
      </c>
      <c r="J18" s="182">
        <v>11</v>
      </c>
      <c r="K18" s="182"/>
      <c r="L18" s="7">
        <v>20</v>
      </c>
      <c r="M18" s="200"/>
      <c r="N18" s="245"/>
      <c r="O18" s="217">
        <f>SUM(D18:N18)</f>
        <v>894</v>
      </c>
    </row>
    <row r="19" spans="1:15" ht="21" customHeight="1" x14ac:dyDescent="0.25">
      <c r="A19" s="4">
        <v>15</v>
      </c>
      <c r="B19" s="5" t="s">
        <v>32</v>
      </c>
      <c r="C19" s="4" t="s">
        <v>21</v>
      </c>
      <c r="D19" s="212">
        <v>5</v>
      </c>
      <c r="E19" s="7">
        <v>21</v>
      </c>
      <c r="F19" s="8"/>
      <c r="G19" s="8"/>
      <c r="H19" s="10">
        <v>4</v>
      </c>
      <c r="I19" s="176"/>
      <c r="J19" s="182"/>
      <c r="K19" s="182"/>
      <c r="L19" s="7"/>
      <c r="M19" s="200"/>
      <c r="N19" s="245">
        <v>1</v>
      </c>
      <c r="O19" s="217">
        <f>SUM(D19:N19)</f>
        <v>31</v>
      </c>
    </row>
    <row r="20" spans="1:15" ht="18.75" customHeight="1" x14ac:dyDescent="0.25">
      <c r="A20" s="4">
        <v>16</v>
      </c>
      <c r="B20" s="16" t="s">
        <v>35</v>
      </c>
      <c r="C20" s="284" t="s">
        <v>21</v>
      </c>
      <c r="D20" s="214">
        <v>12</v>
      </c>
      <c r="E20" s="26">
        <v>31</v>
      </c>
      <c r="F20" s="282"/>
      <c r="G20" s="27">
        <v>2</v>
      </c>
      <c r="H20" s="290">
        <v>2</v>
      </c>
      <c r="I20" s="177"/>
      <c r="J20" s="184"/>
      <c r="K20" s="185"/>
      <c r="L20" s="28"/>
      <c r="M20" s="201"/>
      <c r="N20" s="246"/>
      <c r="O20" s="219">
        <f>SUM(D20:N20)</f>
        <v>47</v>
      </c>
    </row>
    <row r="21" spans="1:15" x14ac:dyDescent="0.25">
      <c r="A21" s="4">
        <v>17</v>
      </c>
      <c r="B21" s="141" t="s">
        <v>41</v>
      </c>
      <c r="C21" s="284" t="s">
        <v>21</v>
      </c>
      <c r="D21" s="215"/>
      <c r="E21" s="15"/>
      <c r="F21" s="8"/>
      <c r="G21" s="8"/>
      <c r="H21" s="105">
        <v>1</v>
      </c>
      <c r="I21" s="176"/>
      <c r="J21" s="186">
        <v>1</v>
      </c>
      <c r="K21" s="186"/>
      <c r="L21" s="12"/>
      <c r="M21" s="148"/>
      <c r="N21" s="105"/>
      <c r="O21" s="217">
        <v>1</v>
      </c>
    </row>
    <row r="22" spans="1:15" x14ac:dyDescent="0.25">
      <c r="A22" s="330">
        <v>18</v>
      </c>
      <c r="B22" s="333" t="s">
        <v>43</v>
      </c>
      <c r="C22" s="282" t="s">
        <v>44</v>
      </c>
      <c r="D22" s="216">
        <v>38828</v>
      </c>
      <c r="E22" s="15"/>
      <c r="F22" s="37">
        <v>7063</v>
      </c>
      <c r="G22" s="8">
        <v>2902</v>
      </c>
      <c r="H22" s="105"/>
      <c r="I22" s="178">
        <v>7703</v>
      </c>
      <c r="J22" s="187"/>
      <c r="K22" s="187"/>
      <c r="L22" s="8">
        <v>882</v>
      </c>
      <c r="M22" s="202">
        <v>665</v>
      </c>
      <c r="N22" s="247"/>
      <c r="O22" s="220">
        <f>SUM(D22:N22)</f>
        <v>58043</v>
      </c>
    </row>
    <row r="23" spans="1:15" x14ac:dyDescent="0.25">
      <c r="A23" s="331"/>
      <c r="B23" s="334"/>
      <c r="C23" s="36" t="s">
        <v>93</v>
      </c>
      <c r="D23" s="216">
        <v>25458</v>
      </c>
      <c r="E23" s="15"/>
      <c r="F23" s="37">
        <v>6980</v>
      </c>
      <c r="G23" s="8">
        <v>4540</v>
      </c>
      <c r="H23" s="105"/>
      <c r="I23" s="178">
        <v>5355</v>
      </c>
      <c r="J23" s="187"/>
      <c r="K23" s="187"/>
      <c r="L23" s="8">
        <v>587</v>
      </c>
      <c r="M23" s="202">
        <v>488</v>
      </c>
      <c r="N23" s="247"/>
      <c r="O23" s="220">
        <f>SUM(D23:N23)</f>
        <v>43408</v>
      </c>
    </row>
    <row r="24" spans="1:15" x14ac:dyDescent="0.25">
      <c r="A24" s="332"/>
      <c r="B24" s="335"/>
      <c r="C24" s="283" t="s">
        <v>14</v>
      </c>
      <c r="D24" s="216">
        <v>64286</v>
      </c>
      <c r="E24" s="8"/>
      <c r="F24" s="37">
        <v>14043</v>
      </c>
      <c r="G24" s="8">
        <v>7445</v>
      </c>
      <c r="H24" s="105"/>
      <c r="I24" s="178">
        <v>13058</v>
      </c>
      <c r="J24" s="187"/>
      <c r="K24" s="187"/>
      <c r="L24" s="8">
        <v>1469</v>
      </c>
      <c r="M24" s="202">
        <v>1150</v>
      </c>
      <c r="N24" s="247"/>
      <c r="O24" s="220">
        <f>SUM(D24:N24)</f>
        <v>101451</v>
      </c>
    </row>
  </sheetData>
  <mergeCells count="5">
    <mergeCell ref="A1:N1"/>
    <mergeCell ref="A14:A15"/>
    <mergeCell ref="A16:A17"/>
    <mergeCell ref="A22:A24"/>
    <mergeCell ref="B22:B24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2" sqref="F22"/>
    </sheetView>
  </sheetViews>
  <sheetFormatPr defaultRowHeight="15" x14ac:dyDescent="0.25"/>
  <cols>
    <col min="1" max="1" width="7.85546875" customWidth="1"/>
    <col min="2" max="2" width="32.5703125" customWidth="1"/>
    <col min="3" max="3" width="35.85546875" customWidth="1"/>
    <col min="5" max="5" width="10" customWidth="1"/>
    <col min="6" max="6" width="8.85546875" customWidth="1"/>
  </cols>
  <sheetData>
    <row r="1" spans="1:10" ht="16.5" thickBot="1" x14ac:dyDescent="0.3">
      <c r="A1" s="316" t="s">
        <v>112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" x14ac:dyDescent="0.25">
      <c r="A2" s="51" t="s">
        <v>0</v>
      </c>
      <c r="B2" s="52" t="s">
        <v>50</v>
      </c>
      <c r="C2" s="53" t="s">
        <v>51</v>
      </c>
      <c r="D2" s="52" t="s">
        <v>52</v>
      </c>
      <c r="E2" s="54" t="s">
        <v>111</v>
      </c>
      <c r="F2" s="55" t="s">
        <v>53</v>
      </c>
      <c r="G2" s="56"/>
    </row>
    <row r="3" spans="1:10" ht="42" customHeight="1" x14ac:dyDescent="0.25">
      <c r="A3" s="113">
        <v>1</v>
      </c>
      <c r="B3" s="167" t="s">
        <v>54</v>
      </c>
      <c r="C3" s="58"/>
      <c r="D3" s="58"/>
      <c r="E3" s="71"/>
      <c r="F3" s="258"/>
      <c r="G3" s="61"/>
    </row>
    <row r="4" spans="1:10" ht="26.25" customHeight="1" x14ac:dyDescent="0.25">
      <c r="A4" s="317">
        <v>1.1000000000000001</v>
      </c>
      <c r="B4" s="319" t="s">
        <v>87</v>
      </c>
      <c r="C4" s="5" t="s">
        <v>55</v>
      </c>
      <c r="D4" s="188">
        <v>1135</v>
      </c>
      <c r="E4" s="298">
        <v>501.84</v>
      </c>
      <c r="F4" s="294">
        <v>0.43869999999999998</v>
      </c>
      <c r="G4" s="61"/>
      <c r="H4" s="61"/>
      <c r="I4" s="62"/>
      <c r="J4" t="s">
        <v>109</v>
      </c>
    </row>
    <row r="5" spans="1:10" x14ac:dyDescent="0.25">
      <c r="A5" s="318"/>
      <c r="B5" s="320"/>
      <c r="C5" s="5" t="s">
        <v>56</v>
      </c>
      <c r="D5" s="188">
        <v>2428</v>
      </c>
      <c r="E5" s="298">
        <v>3215</v>
      </c>
      <c r="F5" s="289">
        <f>E5*100/D5</f>
        <v>132.4135090609555</v>
      </c>
    </row>
    <row r="6" spans="1:10" x14ac:dyDescent="0.25">
      <c r="A6" s="318"/>
      <c r="B6" s="320"/>
      <c r="C6" s="5" t="s">
        <v>57</v>
      </c>
      <c r="D6" s="188">
        <v>3948</v>
      </c>
      <c r="E6" s="298">
        <v>3853.58</v>
      </c>
      <c r="F6" s="289">
        <f>E6*100/D6</f>
        <v>97.608409321175273</v>
      </c>
      <c r="G6" s="61"/>
    </row>
    <row r="7" spans="1:10" ht="16.5" customHeight="1" x14ac:dyDescent="0.25">
      <c r="A7" s="318"/>
      <c r="B7" s="320"/>
      <c r="C7" s="5" t="s">
        <v>58</v>
      </c>
      <c r="D7" s="188">
        <v>2032</v>
      </c>
      <c r="E7" s="281">
        <v>1163.56</v>
      </c>
      <c r="F7" s="289">
        <f>E7*100/D7</f>
        <v>57.261811023622045</v>
      </c>
    </row>
    <row r="8" spans="1:10" ht="16.5" customHeight="1" x14ac:dyDescent="0.25">
      <c r="A8" s="318"/>
      <c r="B8" s="320"/>
      <c r="C8" s="5" t="s">
        <v>59</v>
      </c>
      <c r="D8" s="188">
        <v>685</v>
      </c>
      <c r="E8" s="298">
        <v>709</v>
      </c>
      <c r="F8" s="289">
        <f>E8*100/D8</f>
        <v>103.5036496350365</v>
      </c>
      <c r="G8" s="61"/>
    </row>
    <row r="9" spans="1:10" ht="41.25" customHeight="1" x14ac:dyDescent="0.25">
      <c r="A9" s="114">
        <v>1.2</v>
      </c>
      <c r="B9" s="167" t="s">
        <v>60</v>
      </c>
      <c r="C9" s="63"/>
      <c r="D9" s="126"/>
      <c r="E9" s="105"/>
      <c r="F9" s="289"/>
      <c r="G9" s="61"/>
    </row>
    <row r="10" spans="1:10" ht="18" customHeight="1" x14ac:dyDescent="0.25">
      <c r="A10" s="317" t="s">
        <v>61</v>
      </c>
      <c r="B10" s="322" t="s">
        <v>89</v>
      </c>
      <c r="C10" s="57" t="s">
        <v>62</v>
      </c>
      <c r="D10" s="188">
        <v>118</v>
      </c>
      <c r="E10" s="281">
        <v>48.59</v>
      </c>
      <c r="F10" s="289">
        <f>E10*100/D10</f>
        <v>41.177966101694913</v>
      </c>
      <c r="G10" s="61"/>
    </row>
    <row r="11" spans="1:10" x14ac:dyDescent="0.25">
      <c r="A11" s="318"/>
      <c r="B11" s="323"/>
      <c r="C11" s="57" t="s">
        <v>63</v>
      </c>
      <c r="D11" s="188">
        <v>1367.59</v>
      </c>
      <c r="E11" s="281">
        <v>1887.35</v>
      </c>
      <c r="F11" s="289">
        <f>E11*100/D11</f>
        <v>138.00554259683094</v>
      </c>
    </row>
    <row r="12" spans="1:10" ht="20.25" customHeight="1" x14ac:dyDescent="0.25">
      <c r="A12" s="321"/>
      <c r="B12" s="324"/>
      <c r="C12" s="57" t="s">
        <v>64</v>
      </c>
      <c r="D12" s="188">
        <v>67.8</v>
      </c>
      <c r="E12" s="281">
        <v>62.99</v>
      </c>
      <c r="F12" s="289">
        <f>E12*100/D12</f>
        <v>92.905604719764014</v>
      </c>
      <c r="G12" s="61"/>
    </row>
    <row r="13" spans="1:10" ht="66.75" customHeight="1" x14ac:dyDescent="0.25">
      <c r="A13" s="67">
        <v>2</v>
      </c>
      <c r="B13" s="168" t="s">
        <v>65</v>
      </c>
      <c r="C13" s="69"/>
      <c r="D13" s="6"/>
      <c r="E13" s="105"/>
      <c r="F13" s="289"/>
      <c r="G13" s="61"/>
    </row>
    <row r="14" spans="1:10" ht="28.5" customHeight="1" x14ac:dyDescent="0.25">
      <c r="A14" s="312" t="s">
        <v>66</v>
      </c>
      <c r="B14" s="313" t="s">
        <v>95</v>
      </c>
      <c r="C14" s="260" t="s">
        <v>85</v>
      </c>
      <c r="D14" s="261">
        <v>53</v>
      </c>
      <c r="E14" s="257">
        <v>48</v>
      </c>
      <c r="F14" s="295">
        <f t="shared" ref="F14:F25" si="0">E14*100/D14</f>
        <v>90.566037735849051</v>
      </c>
      <c r="G14" s="61"/>
    </row>
    <row r="15" spans="1:10" ht="30" customHeight="1" x14ac:dyDescent="0.25">
      <c r="A15" s="312"/>
      <c r="B15" s="314"/>
      <c r="C15" s="260" t="s">
        <v>108</v>
      </c>
      <c r="D15" s="263">
        <v>4</v>
      </c>
      <c r="E15" s="257">
        <v>1</v>
      </c>
      <c r="F15" s="296">
        <f t="shared" si="0"/>
        <v>25</v>
      </c>
      <c r="G15" s="61"/>
    </row>
    <row r="16" spans="1:10" ht="16.5" customHeight="1" x14ac:dyDescent="0.25">
      <c r="A16" s="312"/>
      <c r="B16" s="314"/>
      <c r="C16" s="57" t="s">
        <v>67</v>
      </c>
      <c r="D16" s="70">
        <v>1024</v>
      </c>
      <c r="E16" s="257">
        <v>894</v>
      </c>
      <c r="F16" s="289">
        <f t="shared" si="0"/>
        <v>87.3046875</v>
      </c>
      <c r="G16" s="61"/>
    </row>
    <row r="17" spans="1:8" ht="17.25" customHeight="1" x14ac:dyDescent="0.25">
      <c r="A17" s="312"/>
      <c r="B17" s="314"/>
      <c r="C17" s="57" t="s">
        <v>68</v>
      </c>
      <c r="D17" s="70">
        <v>2213</v>
      </c>
      <c r="E17" s="291">
        <v>1885.49</v>
      </c>
      <c r="F17" s="289">
        <f t="shared" si="0"/>
        <v>85.200632625395386</v>
      </c>
    </row>
    <row r="18" spans="1:8" ht="15.75" customHeight="1" x14ac:dyDescent="0.25">
      <c r="A18" s="312"/>
      <c r="B18" s="315"/>
      <c r="C18" s="57" t="s">
        <v>69</v>
      </c>
      <c r="D18" s="71">
        <v>661</v>
      </c>
      <c r="E18" s="292">
        <v>688</v>
      </c>
      <c r="F18" s="289">
        <f t="shared" si="0"/>
        <v>104.08472012102874</v>
      </c>
      <c r="G18" s="61"/>
    </row>
    <row r="19" spans="1:8" x14ac:dyDescent="0.25">
      <c r="A19" s="317" t="s">
        <v>70</v>
      </c>
      <c r="B19" s="319" t="s">
        <v>91</v>
      </c>
      <c r="C19" s="57" t="s">
        <v>71</v>
      </c>
      <c r="D19" s="70">
        <v>41</v>
      </c>
      <c r="E19" s="257">
        <v>31</v>
      </c>
      <c r="F19" s="289">
        <f t="shared" si="0"/>
        <v>75.609756097560975</v>
      </c>
      <c r="G19" s="61"/>
    </row>
    <row r="20" spans="1:8" ht="15.75" customHeight="1" x14ac:dyDescent="0.25">
      <c r="A20" s="318"/>
      <c r="B20" s="320"/>
      <c r="C20" s="57" t="s">
        <v>72</v>
      </c>
      <c r="D20" s="70">
        <v>19</v>
      </c>
      <c r="E20" s="257">
        <v>25</v>
      </c>
      <c r="F20" s="289">
        <f t="shared" si="0"/>
        <v>131.57894736842104</v>
      </c>
      <c r="G20" s="61"/>
    </row>
    <row r="21" spans="1:8" ht="30" customHeight="1" x14ac:dyDescent="0.25">
      <c r="A21" s="318"/>
      <c r="B21" s="320"/>
      <c r="C21" s="57" t="s">
        <v>116</v>
      </c>
      <c r="D21" s="70">
        <v>3</v>
      </c>
      <c r="E21" s="257">
        <v>1</v>
      </c>
      <c r="F21" s="289">
        <f t="shared" si="0"/>
        <v>33.333333333333336</v>
      </c>
      <c r="G21" s="61"/>
    </row>
    <row r="22" spans="1:8" ht="18.75" customHeight="1" x14ac:dyDescent="0.25">
      <c r="A22" s="321"/>
      <c r="B22" s="326"/>
      <c r="C22" s="57" t="s">
        <v>74</v>
      </c>
      <c r="D22" s="188">
        <v>2476</v>
      </c>
      <c r="E22" s="299">
        <v>1230.81</v>
      </c>
      <c r="F22" s="297">
        <f t="shared" si="0"/>
        <v>49.709612277867528</v>
      </c>
      <c r="G22" s="61"/>
      <c r="H22" s="293"/>
    </row>
    <row r="23" spans="1:8" ht="15" customHeight="1" x14ac:dyDescent="0.25">
      <c r="A23" s="317">
        <v>3</v>
      </c>
      <c r="B23" s="319" t="s">
        <v>96</v>
      </c>
      <c r="C23" s="57" t="s">
        <v>77</v>
      </c>
      <c r="D23" s="188">
        <v>50000</v>
      </c>
      <c r="E23" s="288">
        <v>58043</v>
      </c>
      <c r="F23" s="289">
        <f t="shared" si="0"/>
        <v>116.086</v>
      </c>
      <c r="G23" s="61"/>
    </row>
    <row r="24" spans="1:8" ht="15.75" customHeight="1" x14ac:dyDescent="0.25">
      <c r="A24" s="318"/>
      <c r="B24" s="320"/>
      <c r="C24" s="57" t="s">
        <v>76</v>
      </c>
      <c r="D24" s="188">
        <v>30000</v>
      </c>
      <c r="E24" s="288">
        <v>43408</v>
      </c>
      <c r="F24" s="289">
        <f t="shared" si="0"/>
        <v>144.69333333333333</v>
      </c>
      <c r="G24" s="61"/>
    </row>
    <row r="25" spans="1:8" ht="18.75" customHeight="1" x14ac:dyDescent="0.25">
      <c r="A25" s="321"/>
      <c r="B25" s="326"/>
      <c r="C25" s="287" t="s">
        <v>82</v>
      </c>
      <c r="D25" s="36">
        <v>80000</v>
      </c>
      <c r="E25" s="264">
        <v>101451</v>
      </c>
      <c r="F25" s="279">
        <f t="shared" si="0"/>
        <v>126.81375</v>
      </c>
      <c r="G25" s="61"/>
    </row>
  </sheetData>
  <mergeCells count="11">
    <mergeCell ref="A19:A22"/>
    <mergeCell ref="B19:B22"/>
    <mergeCell ref="A23:A25"/>
    <mergeCell ref="B23:B25"/>
    <mergeCell ref="A1:J1"/>
    <mergeCell ref="A4:A8"/>
    <mergeCell ref="B4:B8"/>
    <mergeCell ref="A10:A12"/>
    <mergeCell ref="B10:B12"/>
    <mergeCell ref="A14:A18"/>
    <mergeCell ref="B14:B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የክልሎች 1ኛ ሩብ አመት </vt:lpstr>
      <vt:lpstr>የጥገና</vt:lpstr>
      <vt:lpstr>አጠቃላይ </vt:lpstr>
      <vt:lpstr>የ2ኛ ሩብ አመት </vt:lpstr>
      <vt:lpstr>የ5ወር አጠቃላይ</vt:lpstr>
      <vt:lpstr>የ2ኛ ሩብ አመት የክልሎች</vt:lpstr>
      <vt:lpstr>የ9 ወር የክልሎች</vt:lpstr>
      <vt:lpstr>9 ወር ማጠቃለያ</vt:lpstr>
      <vt:lpstr>Sheet1</vt:lpstr>
      <vt:lpstr>የ1ዐ ወር ማጠቃለያ</vt:lpstr>
      <vt:lpstr>የአመት የክልሎች </vt:lpstr>
      <vt:lpstr>የአመት ማጠቃለያ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sefanita</dc:creator>
  <cp:lastModifiedBy>DELL3020</cp:lastModifiedBy>
  <cp:lastPrinted>2017-06-12T10:27:32Z</cp:lastPrinted>
  <dcterms:created xsi:type="dcterms:W3CDTF">2016-10-24T07:41:52Z</dcterms:created>
  <dcterms:modified xsi:type="dcterms:W3CDTF">2017-07-11T11:12:32Z</dcterms:modified>
</cp:coreProperties>
</file>